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  <Override PartName="/xl/tables/table4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6740" windowHeight="10860" tabRatio="774" activeTab="1"/>
  </bookViews>
  <sheets>
    <sheet name="ranking per categorie" sheetId="1" r:id="rId1"/>
    <sheet name="Hoofdtrofee" sheetId="2" r:id="rId2"/>
    <sheet name="U13 jongens" sheetId="3" r:id="rId3"/>
    <sheet name="U13 meisjes" sheetId="4" r:id="rId4"/>
    <sheet name="U15 jongens" sheetId="5" r:id="rId5"/>
    <sheet name="U15 meisjes" sheetId="6" r:id="rId6"/>
    <sheet name="U18 jongens" sheetId="7" r:id="rId7"/>
    <sheet name="U18 meisjes" sheetId="8" r:id="rId8"/>
    <sheet name="U21 jongens" sheetId="9" r:id="rId9"/>
    <sheet name="U21 meisjes" sheetId="10" r:id="rId10"/>
  </sheets>
  <definedNames>
    <definedName name="_xlfn.IFNA" hidden="1">#NAME?</definedName>
  </definedNames>
  <calcPr fullCalcOnLoad="1"/>
</workbook>
</file>

<file path=xl/sharedStrings.xml><?xml version="1.0" encoding="utf-8"?>
<sst xmlns="http://schemas.openxmlformats.org/spreadsheetml/2006/main" count="1114" uniqueCount="485">
  <si>
    <t>Naam</t>
  </si>
  <si>
    <t>club</t>
  </si>
  <si>
    <t>Van Nijlen Henrik</t>
  </si>
  <si>
    <t>Bervoets Jasper</t>
  </si>
  <si>
    <t>Roeymans Bas</t>
  </si>
  <si>
    <t>Behiels Jonas</t>
  </si>
  <si>
    <t>Van Hasselt Wout</t>
  </si>
  <si>
    <t>Stessens Sofie</t>
  </si>
  <si>
    <t>Stessens Evelien</t>
  </si>
  <si>
    <t>Menkiti Ashley</t>
  </si>
  <si>
    <t>Van Loo Maarten</t>
  </si>
  <si>
    <t>Van Croonenborch Yelte</t>
  </si>
  <si>
    <t>U13</t>
  </si>
  <si>
    <t>U15</t>
  </si>
  <si>
    <t>nr</t>
  </si>
  <si>
    <t>De Vos Toon</t>
  </si>
  <si>
    <t>Clubnaam</t>
  </si>
  <si>
    <t xml:space="preserve">JC FUDJI YAMA BOOM/SCHELLE </t>
  </si>
  <si>
    <t xml:space="preserve">JC KDK SCHOTEN </t>
  </si>
  <si>
    <t xml:space="preserve">JC SAMURAI EINDHOUT </t>
  </si>
  <si>
    <t xml:space="preserve">JC HERENTHOUT </t>
  </si>
  <si>
    <t>Batchaev Zelemkhan</t>
  </si>
  <si>
    <t>Truyts Siebe</t>
  </si>
  <si>
    <t>Verelst Ibe</t>
  </si>
  <si>
    <t>Proost Daphne</t>
  </si>
  <si>
    <t>Eindtotaal</t>
  </si>
  <si>
    <t>Van Den Broeck Jörg</t>
  </si>
  <si>
    <t>Berrens Lars</t>
  </si>
  <si>
    <t>Dillen Jens</t>
  </si>
  <si>
    <t>Verstrepen Kamiel</t>
  </si>
  <si>
    <t>Tsatinyan Gagik</t>
  </si>
  <si>
    <t>Claes Thomas</t>
  </si>
  <si>
    <t>Van Hasselt Warre</t>
  </si>
  <si>
    <t>Patteet Renzo</t>
  </si>
  <si>
    <t>Mintjens Kara</t>
  </si>
  <si>
    <t>Geerts Romy</t>
  </si>
  <si>
    <t>Callay Dewi</t>
  </si>
  <si>
    <t>Van Den Bergh Nore</t>
  </si>
  <si>
    <t>Simons Kidda</t>
  </si>
  <si>
    <t>Verwimp Titia</t>
  </si>
  <si>
    <t>Van den Winckel Bert</t>
  </si>
  <si>
    <t>Proost Niels</t>
  </si>
  <si>
    <t>Peters Alex</t>
  </si>
  <si>
    <t>Vrints Chloë</t>
  </si>
  <si>
    <t>Zakariev Nasrudin</t>
  </si>
  <si>
    <t>Zakariev Adam</t>
  </si>
  <si>
    <t>Hendrix Demian</t>
  </si>
  <si>
    <t>Peeters Lander</t>
  </si>
  <si>
    <t>Appels Ward</t>
  </si>
  <si>
    <t>Sammut Robbie</t>
  </si>
  <si>
    <t>Verelst Ard</t>
  </si>
  <si>
    <t>Masselus Jobbe</t>
  </si>
  <si>
    <t>Sargsyan Hayk</t>
  </si>
  <si>
    <t>Ebo Lander</t>
  </si>
  <si>
    <t>Tax Duncan</t>
  </si>
  <si>
    <t>Apti Fuat</t>
  </si>
  <si>
    <t>Reyns Cato</t>
  </si>
  <si>
    <t>Aerts Benthe</t>
  </si>
  <si>
    <t>Devolder Jara</t>
  </si>
  <si>
    <t>Devoght Lore</t>
  </si>
  <si>
    <t>Siebens Sarah</t>
  </si>
  <si>
    <t>Quirynen Finne</t>
  </si>
  <si>
    <t>Elst Ilian</t>
  </si>
  <si>
    <t>Akhmetova Diana</t>
  </si>
  <si>
    <t xml:space="preserve"> </t>
  </si>
  <si>
    <t>Thiam Alicia</t>
  </si>
  <si>
    <t>Cerstiaens Tuur</t>
  </si>
  <si>
    <t>Callaert Xander</t>
  </si>
  <si>
    <t>Masselus Yente</t>
  </si>
  <si>
    <t xml:space="preserve">JUDOSCHOOL REET VZW </t>
  </si>
  <si>
    <t xml:space="preserve">JUDOSCHOOL PARK BRASSCHAAT VZW </t>
  </si>
  <si>
    <t xml:space="preserve">SATORI KWAI MORTSEL VZW </t>
  </si>
  <si>
    <t xml:space="preserve">JUDOCLUB HULSHOUT VZW </t>
  </si>
  <si>
    <t xml:space="preserve">JUDO CLUB BUJIN WILRIJK VZW </t>
  </si>
  <si>
    <t xml:space="preserve">MERKSEM JUDOCLUB VZW </t>
  </si>
  <si>
    <t xml:space="preserve">JUDO CLUB OUD-TURNHOUT VZW </t>
  </si>
  <si>
    <t xml:space="preserve">ANTWERPEN UNITED JUDO VZW </t>
  </si>
  <si>
    <t xml:space="preserve">JUDOCLUB HIRANO VZW </t>
  </si>
  <si>
    <t>Lemmens Thijs</t>
  </si>
  <si>
    <t xml:space="preserve">JUDOCLUB DE BRES VZW </t>
  </si>
  <si>
    <t>Berrens Liam</t>
  </si>
  <si>
    <t>Van Gils Louis</t>
  </si>
  <si>
    <t xml:space="preserve">JUDOCLUB HIRANO BRECHT VZW </t>
  </si>
  <si>
    <t>Rutten Milan</t>
  </si>
  <si>
    <t>Vervoort Bas</t>
  </si>
  <si>
    <t xml:space="preserve">JC SPORTING CENTER GEEL </t>
  </si>
  <si>
    <t>Boryczka Lukasz</t>
  </si>
  <si>
    <t xml:space="preserve">ASAHI VZW </t>
  </si>
  <si>
    <t>Magomadov Mohamed</t>
  </si>
  <si>
    <t>Woestenborghs Flor</t>
  </si>
  <si>
    <t>Boustta Aymen</t>
  </si>
  <si>
    <t>Elkadi Marouane</t>
  </si>
  <si>
    <t xml:space="preserve">JC VOSSELAAR! </t>
  </si>
  <si>
    <t>Van Riel Senne</t>
  </si>
  <si>
    <t>Cortebeeck Kobe</t>
  </si>
  <si>
    <t>Dierckx Zander</t>
  </si>
  <si>
    <t xml:space="preserve">JUDOCLUB ARASHI BEERSE VZW </t>
  </si>
  <si>
    <t>Helsen Jorre</t>
  </si>
  <si>
    <t>Boustta Adam</t>
  </si>
  <si>
    <t>Tolhoek Isabella</t>
  </si>
  <si>
    <t>Alen Britt</t>
  </si>
  <si>
    <t>Niessen Maya</t>
  </si>
  <si>
    <t>Dresselaerts Arwen</t>
  </si>
  <si>
    <t>Rens Laura</t>
  </si>
  <si>
    <t xml:space="preserve">KONINKLIJKE JUDOCLUB KIAI RYU HERENTALS </t>
  </si>
  <si>
    <t xml:space="preserve">WAZA RYU LILLE VZW </t>
  </si>
  <si>
    <t>Broothaers Stijn</t>
  </si>
  <si>
    <t xml:space="preserve">JUDOCLUB JITA KYOEI DUFFEL VZW </t>
  </si>
  <si>
    <t xml:space="preserve">JUDOCLUB ZWIJNDRECHT VZW </t>
  </si>
  <si>
    <t xml:space="preserve">JUDOCLUB ONI PUURS VZW </t>
  </si>
  <si>
    <t>Muradova Amina</t>
  </si>
  <si>
    <t>Hoybergs Anouk</t>
  </si>
  <si>
    <t>Muradova Medina</t>
  </si>
  <si>
    <t>De Lauw Lyssa</t>
  </si>
  <si>
    <t>El Ghazali Aicha</t>
  </si>
  <si>
    <t xml:space="preserve">JC BALEN </t>
  </si>
  <si>
    <t>Shahberdian Gianni</t>
  </si>
  <si>
    <t>Maldonado Chamorro Dario</t>
  </si>
  <si>
    <t>De Voegt Hanne</t>
  </si>
  <si>
    <t>Mirzaev Jachja</t>
  </si>
  <si>
    <t>Brosens Witse</t>
  </si>
  <si>
    <t>Goossens Kato</t>
  </si>
  <si>
    <t>Van Vosselen Rik</t>
  </si>
  <si>
    <t>Tovmasyan Gagik</t>
  </si>
  <si>
    <t>de Graaf Jesney</t>
  </si>
  <si>
    <t>Van Lieshout Frank</t>
  </si>
  <si>
    <t>Kommer Cederic</t>
  </si>
  <si>
    <t>Peeters Rendel</t>
  </si>
  <si>
    <t>Fordel Alan</t>
  </si>
  <si>
    <t>Alijev Mohmad</t>
  </si>
  <si>
    <t>Smeyers Cis</t>
  </si>
  <si>
    <t>Jacobs Warre</t>
  </si>
  <si>
    <t>Van Den Moortel Cas</t>
  </si>
  <si>
    <t>Eischen Xzeno</t>
  </si>
  <si>
    <t>Gilon Nathan</t>
  </si>
  <si>
    <t>Wouters Senne</t>
  </si>
  <si>
    <t>Nootenboom Xander</t>
  </si>
  <si>
    <t>Dumitrache Edmond</t>
  </si>
  <si>
    <t>Verdonck Per</t>
  </si>
  <si>
    <t>De Cordt Milan</t>
  </si>
  <si>
    <t>Geeraerts Ben</t>
  </si>
  <si>
    <t>Fornoville Simon</t>
  </si>
  <si>
    <t>Goossens Lander</t>
  </si>
  <si>
    <t>Maerevoet Seth</t>
  </si>
  <si>
    <t>Wastyn Arne</t>
  </si>
  <si>
    <t>Marchooh Oussama</t>
  </si>
  <si>
    <t>Ozturk Imran</t>
  </si>
  <si>
    <t>Sapata Ben</t>
  </si>
  <si>
    <t>Van Hasselt Wannes</t>
  </si>
  <si>
    <t>Tax Nathan</t>
  </si>
  <si>
    <t>Oumalatov Yasir</t>
  </si>
  <si>
    <t>Van Ginkel Jurre</t>
  </si>
  <si>
    <t>Van Noppen Ziggy</t>
  </si>
  <si>
    <t>Baygunes Enes</t>
  </si>
  <si>
    <t xml:space="preserve">JUDO CLUB ARENDONK VZW </t>
  </si>
  <si>
    <t>Ensenat pajor Estera</t>
  </si>
  <si>
    <t>Decha-Akkharamongkol Tritsawan</t>
  </si>
  <si>
    <t>Adriaensen Maurien</t>
  </si>
  <si>
    <t>Callaert Lena</t>
  </si>
  <si>
    <t>Verschaeren Cato</t>
  </si>
  <si>
    <t>Van Thillo Laura</t>
  </si>
  <si>
    <t>Godts Celine</t>
  </si>
  <si>
    <t>Swolfs Janne</t>
  </si>
  <si>
    <t>Hufkens Mex</t>
  </si>
  <si>
    <t>Scholte Merel</t>
  </si>
  <si>
    <t>Jansen Lorien</t>
  </si>
  <si>
    <t>Garitte Lara</t>
  </si>
  <si>
    <t>De Wit Jorünn</t>
  </si>
  <si>
    <t>Christiaens Roos</t>
  </si>
  <si>
    <t>De Bondt Jutta</t>
  </si>
  <si>
    <t>Dom Xander</t>
  </si>
  <si>
    <t>Belmans Senne</t>
  </si>
  <si>
    <t>Vitaev Hadis</t>
  </si>
  <si>
    <t>Van Laer Tom</t>
  </si>
  <si>
    <t>Meeuwissen Marjoke</t>
  </si>
  <si>
    <t>Broeckx Arno</t>
  </si>
  <si>
    <t>Claeys Louis</t>
  </si>
  <si>
    <t>Beukema Constantijn</t>
  </si>
  <si>
    <t>Covents Noumedia</t>
  </si>
  <si>
    <t>Eens Jasmien</t>
  </si>
  <si>
    <t>Ramazanov Zaynal</t>
  </si>
  <si>
    <t>Van Baelen Fabio</t>
  </si>
  <si>
    <t>De Laet Nora</t>
  </si>
  <si>
    <t>Bertels Myrddin</t>
  </si>
  <si>
    <t>De Smet Tisse</t>
  </si>
  <si>
    <t>Van Cleemput Gitte</t>
  </si>
  <si>
    <t>Robbroeckx Mats</t>
  </si>
  <si>
    <t>De Keuster Pieter</t>
  </si>
  <si>
    <t>El Hajouti Soufiane</t>
  </si>
  <si>
    <t>De Vos Dario</t>
  </si>
  <si>
    <t>Rens Runa</t>
  </si>
  <si>
    <t xml:space="preserve">JC DAF OEVEL </t>
  </si>
  <si>
    <t>Herremans Maarten</t>
  </si>
  <si>
    <t>Stes Tibe</t>
  </si>
  <si>
    <t>Janssens Evy</t>
  </si>
  <si>
    <t>Rens Robbe</t>
  </si>
  <si>
    <t>Peeters Tom</t>
  </si>
  <si>
    <t>Lemmens Lukas</t>
  </si>
  <si>
    <t>Isayev Aschab</t>
  </si>
  <si>
    <t>Van Gils Victor</t>
  </si>
  <si>
    <t>De Wit Wout</t>
  </si>
  <si>
    <t>Denies Quinten</t>
  </si>
  <si>
    <t>Tsurchadrjiev Abubakar</t>
  </si>
  <si>
    <t>Elderbiev Lors</t>
  </si>
  <si>
    <t>Massart Ilias</t>
  </si>
  <si>
    <t>Mys Staf</t>
  </si>
  <si>
    <t>Van Der Stighelen Daan</t>
  </si>
  <si>
    <t>Bettah Wassim</t>
  </si>
  <si>
    <t>Gysbrechts Kyan</t>
  </si>
  <si>
    <t>Temirgereev Daoud</t>
  </si>
  <si>
    <t>Van Gils Robin</t>
  </si>
  <si>
    <t>Frijters Seppe</t>
  </si>
  <si>
    <t>Van Gils Warre</t>
  </si>
  <si>
    <t>Dom Naut</t>
  </si>
  <si>
    <t>Matthijs Lars</t>
  </si>
  <si>
    <t>Wellekens Bjarne</t>
  </si>
  <si>
    <t>Luyckx Arthur</t>
  </si>
  <si>
    <t>Dieudonné Jens</t>
  </si>
  <si>
    <t>Van Hout Ferre</t>
  </si>
  <si>
    <t>Schoonvliet Wout</t>
  </si>
  <si>
    <t>Maxmer Chalim</t>
  </si>
  <si>
    <t>Benijts Cis</t>
  </si>
  <si>
    <t>Coomans Tijl</t>
  </si>
  <si>
    <t>Verhaeghen Andrej</t>
  </si>
  <si>
    <t>Van Houdt Thomas</t>
  </si>
  <si>
    <t>Boukrichan Younes</t>
  </si>
  <si>
    <t>Leenaerts Senne</t>
  </si>
  <si>
    <t>Constantin Patrick Bogsan</t>
  </si>
  <si>
    <t>Kadivnik Maxim</t>
  </si>
  <si>
    <t>De Jonghe Mattis</t>
  </si>
  <si>
    <t>Jonckers Daan</t>
  </si>
  <si>
    <t>Verschoore Abriël</t>
  </si>
  <si>
    <t>Ruyters Benjamin</t>
  </si>
  <si>
    <t>Van Ginneken Niels</t>
  </si>
  <si>
    <t>Avagyan Erik</t>
  </si>
  <si>
    <t>Mens Thomas</t>
  </si>
  <si>
    <t>De Kock Jaro</t>
  </si>
  <si>
    <t>Peeters Robrecht</t>
  </si>
  <si>
    <t>Fleischeuer Sebastian</t>
  </si>
  <si>
    <t>Bouchikhi Khaled</t>
  </si>
  <si>
    <t>Hulselmans Niklas</t>
  </si>
  <si>
    <t>Magamadov Mohamed</t>
  </si>
  <si>
    <t>ter Hark Nathan</t>
  </si>
  <si>
    <t>Molenberghs Jan</t>
  </si>
  <si>
    <t>MPvO</t>
  </si>
  <si>
    <t>Kerkhofs Ella</t>
  </si>
  <si>
    <t>Quirynen Nore</t>
  </si>
  <si>
    <t>Van Den Broeck Amberley</t>
  </si>
  <si>
    <t>Boudazra Hind</t>
  </si>
  <si>
    <t>Cheung Evelien</t>
  </si>
  <si>
    <t>Doms Yana</t>
  </si>
  <si>
    <t>Mbiya Benzango Floriane</t>
  </si>
  <si>
    <t>Raets Yilla</t>
  </si>
  <si>
    <t>Tessens Nette</t>
  </si>
  <si>
    <t>Dorissen Jolinka</t>
  </si>
  <si>
    <t>Jansen Roxanne</t>
  </si>
  <si>
    <t>Kegels Ailani</t>
  </si>
  <si>
    <t>Op De Weerdt Kiana</t>
  </si>
  <si>
    <t>Pieters Jinte</t>
  </si>
  <si>
    <t>Potters Noriko</t>
  </si>
  <si>
    <t>Van Camp Sofie</t>
  </si>
  <si>
    <t>Van Der Auwera Renske</t>
  </si>
  <si>
    <t>Van Der Heyden Kyra</t>
  </si>
  <si>
    <t>Baelus Roos</t>
  </si>
  <si>
    <t>Ceulemans Anna</t>
  </si>
  <si>
    <t>De Cordt Sam</t>
  </si>
  <si>
    <t>Nagels Rika</t>
  </si>
  <si>
    <t>Rynders Aline</t>
  </si>
  <si>
    <t>Stevens Mayte</t>
  </si>
  <si>
    <t>Van Loock Sien</t>
  </si>
  <si>
    <t xml:space="preserve">JUDOTEAM - ALEN VZW </t>
  </si>
  <si>
    <t>Fratczak Jakub</t>
  </si>
  <si>
    <t>Kouyoumtchev David</t>
  </si>
  <si>
    <t>Leue Roman</t>
  </si>
  <si>
    <t>Swieboda Krzysztof</t>
  </si>
  <si>
    <t>JvA</t>
  </si>
  <si>
    <t>BdK</t>
  </si>
  <si>
    <t>Her</t>
  </si>
  <si>
    <t>PNK</t>
  </si>
  <si>
    <t>BOT</t>
  </si>
  <si>
    <t>ITA4K</t>
  </si>
  <si>
    <t>Trainingen</t>
  </si>
  <si>
    <t>PK</t>
  </si>
  <si>
    <t>VK</t>
  </si>
  <si>
    <t>ITA</t>
  </si>
  <si>
    <t>PvO</t>
  </si>
  <si>
    <t>JTVR</t>
  </si>
  <si>
    <t>Vermincksel Morgane</t>
  </si>
  <si>
    <t>IAO</t>
  </si>
  <si>
    <t>Baes Matthias</t>
  </si>
  <si>
    <t>Braeckmans Pieter</t>
  </si>
  <si>
    <t>Vandendriessche Jules</t>
  </si>
  <si>
    <t>Dudayev Baisangur</t>
  </si>
  <si>
    <t>Maldonado Chamorro Kylian</t>
  </si>
  <si>
    <t>Boughalem Walid</t>
  </si>
  <si>
    <t>Loncin Matthias</t>
  </si>
  <si>
    <t>Vermonden Vincent</t>
  </si>
  <si>
    <t>Peeters Joyce</t>
  </si>
  <si>
    <t>De Bie Rio</t>
  </si>
  <si>
    <t>PJK</t>
  </si>
  <si>
    <t>VJK</t>
  </si>
  <si>
    <t>Michielsen Robbe</t>
  </si>
  <si>
    <t>Wouters Stijn</t>
  </si>
  <si>
    <t>U18</t>
  </si>
  <si>
    <t>U21</t>
  </si>
  <si>
    <t>Brosens Luna</t>
  </si>
  <si>
    <t>Thys Axel</t>
  </si>
  <si>
    <t>Van Wunsel Cédric</t>
  </si>
  <si>
    <t>Vande Sande Matthias</t>
  </si>
  <si>
    <t>Baja Ilias</t>
  </si>
  <si>
    <t>Braspennincx Raf</t>
  </si>
  <si>
    <t>De Ridder Arne</t>
  </si>
  <si>
    <t>Kiebooms Tommie</t>
  </si>
  <si>
    <t>Claeys Victor</t>
  </si>
  <si>
    <t>Van Dam Tiziano</t>
  </si>
  <si>
    <t>Bruyndoncx Vince</t>
  </si>
  <si>
    <t>Carlier Benne</t>
  </si>
  <si>
    <t>Coppieters Willem</t>
  </si>
  <si>
    <t>Cotter Lex</t>
  </si>
  <si>
    <t xml:space="preserve">JUDO/JUJITSUCLUB JUZANDO VZW </t>
  </si>
  <si>
    <t>De Munter Alexander</t>
  </si>
  <si>
    <t xml:space="preserve">JC SANDOKAN MECHELEN </t>
  </si>
  <si>
    <t>Mitrenga Daimy</t>
  </si>
  <si>
    <t>Van Der Auwera Mil</t>
  </si>
  <si>
    <t>Vos Manosj</t>
  </si>
  <si>
    <t xml:space="preserve">JUDOCLUB BOECHOUT VZW </t>
  </si>
  <si>
    <t>De Kreuk Giulia</t>
  </si>
  <si>
    <t>Geentjens Sare</t>
  </si>
  <si>
    <t>Stalmans Elien</t>
  </si>
  <si>
    <t>Poelmans Ines</t>
  </si>
  <si>
    <t>Wuyts Noa</t>
  </si>
  <si>
    <t>Jeronimo Lars</t>
  </si>
  <si>
    <t>Boukich Younes</t>
  </si>
  <si>
    <t>De Clerck Lucas</t>
  </si>
  <si>
    <t>Jansen Brent</t>
  </si>
  <si>
    <t>Mats Mohamed</t>
  </si>
  <si>
    <t>Thienpont Momodou</t>
  </si>
  <si>
    <t>Janssens Jonas</t>
  </si>
  <si>
    <t>Boustta Rida</t>
  </si>
  <si>
    <t>De Wachter Lothar</t>
  </si>
  <si>
    <t>Van de Velde Moos</t>
  </si>
  <si>
    <t>Van Dyck Kamiel</t>
  </si>
  <si>
    <t>Arsemikov Ayub</t>
  </si>
  <si>
    <t>Heps Vincent</t>
  </si>
  <si>
    <t>Lemmens Mano</t>
  </si>
  <si>
    <t>Van Heuven Gilles</t>
  </si>
  <si>
    <t>Van Meirvenne Seppe</t>
  </si>
  <si>
    <t>Van Nuffelen Maarten</t>
  </si>
  <si>
    <t>Adriaenssen Tibe</t>
  </si>
  <si>
    <t>Claes Gianni</t>
  </si>
  <si>
    <t xml:space="preserve">JC BONHEIDEN </t>
  </si>
  <si>
    <t>Geerts Viktor</t>
  </si>
  <si>
    <t>Goossens Sander</t>
  </si>
  <si>
    <t>Jacobs Lars</t>
  </si>
  <si>
    <t>Laryn Georgiy</t>
  </si>
  <si>
    <t>Mys Jef</t>
  </si>
  <si>
    <t>Verheyen Seppe</t>
  </si>
  <si>
    <t>Van Acker Lena</t>
  </si>
  <si>
    <t>De Ridder Tinne</t>
  </si>
  <si>
    <t>Reyns Marthe</t>
  </si>
  <si>
    <t>Van Der Auwera Irma</t>
  </si>
  <si>
    <t>Verhoeven Hanne</t>
  </si>
  <si>
    <t>Casse Jeroen</t>
  </si>
  <si>
    <t>De Meyer Pieter</t>
  </si>
  <si>
    <t>Ponnet Dries</t>
  </si>
  <si>
    <t>Demuynck Senne</t>
  </si>
  <si>
    <t>Luyten Daan</t>
  </si>
  <si>
    <t>Schacht Emile</t>
  </si>
  <si>
    <t>Van de Mosselaer Hannes</t>
  </si>
  <si>
    <t>Mouradov Arsen</t>
  </si>
  <si>
    <t>De Kerf Jonas</t>
  </si>
  <si>
    <t>Wilms Arno</t>
  </si>
  <si>
    <t>Michiels Thomas Junior</t>
  </si>
  <si>
    <t>Popaduk Boris</t>
  </si>
  <si>
    <t>Arsemikov Ahmed</t>
  </si>
  <si>
    <t>Dudayev Magomed Emin</t>
  </si>
  <si>
    <t>Van Ael Mattheas</t>
  </si>
  <si>
    <t>Van Noort Renier</t>
  </si>
  <si>
    <t>Meeuwssen Lien</t>
  </si>
  <si>
    <t>Gebruers Eska</t>
  </si>
  <si>
    <t>Nollet Jolan</t>
  </si>
  <si>
    <t>Thys Milan</t>
  </si>
  <si>
    <t>Dimitrov Andrean</t>
  </si>
  <si>
    <t>Rouwens Art</t>
  </si>
  <si>
    <t xml:space="preserve">JUDO CLUB FUDOSHIN VZW </t>
  </si>
  <si>
    <t>Buschman Arne</t>
  </si>
  <si>
    <t>Haagdorens Kobe</t>
  </si>
  <si>
    <t>Mintjens Lowik</t>
  </si>
  <si>
    <t>Raes Quinten</t>
  </si>
  <si>
    <t xml:space="preserve">JUDOSCHOOL SAMURAI WILLEBROEK VZW </t>
  </si>
  <si>
    <t>Roeland Lukas</t>
  </si>
  <si>
    <t>Smets Daan</t>
  </si>
  <si>
    <t>Clerebout Kobe</t>
  </si>
  <si>
    <t>De Meyer Kobe</t>
  </si>
  <si>
    <t>Drywa Xavier</t>
  </si>
  <si>
    <t>Merks Thimo</t>
  </si>
  <si>
    <t>Ouaazizi Jabir</t>
  </si>
  <si>
    <t>Quirynen Thomas</t>
  </si>
  <si>
    <t>Schoenmakers Jess</t>
  </si>
  <si>
    <t>Van Weesenbeeck Bjorn</t>
  </si>
  <si>
    <t>Vansteenkiste Elias</t>
  </si>
  <si>
    <t>Kenis Mie</t>
  </si>
  <si>
    <t>Van Baelen Krissia</t>
  </si>
  <si>
    <t>Braspennincx Emma</t>
  </si>
  <si>
    <t>Bruyndonckx Merline</t>
  </si>
  <si>
    <t>El Madi Hala</t>
  </si>
  <si>
    <t>Vissers Anouk</t>
  </si>
  <si>
    <t>Riemis Brent</t>
  </si>
  <si>
    <t>Janssens Jorn</t>
  </si>
  <si>
    <t>Versonnen Jarne</t>
  </si>
  <si>
    <t>Godschalk Indy</t>
  </si>
  <si>
    <t>Van Baelen Cato</t>
  </si>
  <si>
    <t>Bouwmeester Jarno</t>
  </si>
  <si>
    <t>Ivashinnikov Artiom</t>
  </si>
  <si>
    <t>Janssens Bram</t>
  </si>
  <si>
    <t>Delen Selina</t>
  </si>
  <si>
    <t>Schrevens Julie</t>
  </si>
  <si>
    <t>Van Den Cloot Roos</t>
  </si>
  <si>
    <t>Hermans Maysa</t>
  </si>
  <si>
    <t>Verwaest Lara</t>
  </si>
  <si>
    <t>Lauwers Siebe</t>
  </si>
  <si>
    <t>Brosens Bas</t>
  </si>
  <si>
    <t>Goossens Milo</t>
  </si>
  <si>
    <t>Lievens Flor</t>
  </si>
  <si>
    <t>Luyten Michael</t>
  </si>
  <si>
    <t>Van Aerde Ward</t>
  </si>
  <si>
    <t>Antunovic Luka</t>
  </si>
  <si>
    <t>Dupon Jacob</t>
  </si>
  <si>
    <t>Segers Hendrik</t>
  </si>
  <si>
    <t>Serneels Stef</t>
  </si>
  <si>
    <t>Vos Wannes</t>
  </si>
  <si>
    <t>De Beuckelaer Berre</t>
  </si>
  <si>
    <t>Pelkmans Jens</t>
  </si>
  <si>
    <t>Dooms Cayetan</t>
  </si>
  <si>
    <t xml:space="preserve">YOSHI - KAN </t>
  </si>
  <si>
    <t>Taibi Ayoub</t>
  </si>
  <si>
    <t>Boumhalla Ahmed Amin</t>
  </si>
  <si>
    <t>De Bie Berre</t>
  </si>
  <si>
    <t>Immesoete Cedric</t>
  </si>
  <si>
    <t>Janssens Mathis</t>
  </si>
  <si>
    <t>Segers Rune</t>
  </si>
  <si>
    <t>Van Gils Xander</t>
  </si>
  <si>
    <t>Verdonck Kian</t>
  </si>
  <si>
    <t>Paragh Rahima</t>
  </si>
  <si>
    <t>Van Deuren Hanne</t>
  </si>
  <si>
    <t>Verhaegen Gitte</t>
  </si>
  <si>
    <t>Beullens Niels</t>
  </si>
  <si>
    <t>Raeves Joren</t>
  </si>
  <si>
    <t>Swaegers Babet</t>
  </si>
  <si>
    <t>Van Looveren Jef</t>
  </si>
  <si>
    <t xml:space="preserve">JUDOCLUB OLEN VZW </t>
  </si>
  <si>
    <t>Alen Mauritz</t>
  </si>
  <si>
    <t>Gilis Tibou</t>
  </si>
  <si>
    <t>Pintea Christian</t>
  </si>
  <si>
    <t>Witvrouwen Sam</t>
  </si>
  <si>
    <t>Lemaitre Toone</t>
  </si>
  <si>
    <t>Capiau Senne</t>
  </si>
  <si>
    <t>Van Nooten Wannes</t>
  </si>
  <si>
    <t>Goetschalckx Jitte</t>
  </si>
  <si>
    <t>Kox Charlotte</t>
  </si>
  <si>
    <t>Van der Vliet Jana</t>
  </si>
  <si>
    <t>Wydaeghe Jonas</t>
  </si>
  <si>
    <t>Van den Cloot Daan</t>
  </si>
  <si>
    <t>Vrijsen Wout</t>
  </si>
  <si>
    <t>Eskerkhanov Mokhmad Arbi</t>
  </si>
  <si>
    <t>Van Doorslaer Fre</t>
  </si>
  <si>
    <t>Van Den Broeck Launa</t>
  </si>
  <si>
    <t>Van den Bleeken Mats</t>
  </si>
  <si>
    <t>Van Opstal Quinten</t>
  </si>
  <si>
    <t>Eskerkhanov Mokhmad Salakh</t>
  </si>
  <si>
    <t>Ocloo Emmanuel</t>
  </si>
  <si>
    <t>Driesen Stephanie</t>
  </si>
  <si>
    <t>Maldonado Chamorro Chaja</t>
  </si>
  <si>
    <t>Verbraeken Glenn</t>
  </si>
  <si>
    <t>Fordel Nerea</t>
  </si>
  <si>
    <t>Van Roeyen Hanne</t>
  </si>
  <si>
    <t>Ismaili Abdelah</t>
  </si>
  <si>
    <t>De Voecht Jasper</t>
  </si>
  <si>
    <t xml:space="preserve">JC FUDJI YAMA NIEL </t>
  </si>
  <si>
    <t>Pauwels Alexander</t>
  </si>
  <si>
    <t>Melikov Gadzhi</t>
  </si>
  <si>
    <t>Meersmans Warre</t>
  </si>
  <si>
    <t>Totaal</t>
  </si>
  <si>
    <t>Club</t>
  </si>
  <si>
    <t>Plaats</t>
  </si>
</sst>
</file>

<file path=xl/styles.xml><?xml version="1.0" encoding="utf-8"?>
<styleSheet xmlns="http://schemas.openxmlformats.org/spreadsheetml/2006/main">
  <numFmts count="9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8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79984760284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>
        <color rgb="FFFFC000"/>
      </right>
      <top/>
      <bottom style="thin">
        <color rgb="FFFFC000"/>
      </bottom>
    </border>
    <border>
      <left style="thin">
        <color rgb="FFFFC000"/>
      </left>
      <right style="thin">
        <color rgb="FFFFC000"/>
      </right>
      <top/>
      <bottom style="thin">
        <color rgb="FFFFC000"/>
      </bottom>
    </border>
    <border>
      <left style="thin">
        <color rgb="FFFFC000"/>
      </left>
      <right/>
      <top/>
      <bottom style="thin">
        <color rgb="FFFFC000"/>
      </bottom>
    </border>
    <border>
      <left/>
      <right style="thin">
        <color rgb="FFFFC000"/>
      </right>
      <top style="thin">
        <color rgb="FFFFC000"/>
      </top>
      <bottom style="thin">
        <color rgb="FFFFC000"/>
      </bottom>
    </border>
    <border>
      <left style="medium"/>
      <right/>
      <top/>
      <bottom/>
    </border>
    <border>
      <left/>
      <right/>
      <top/>
      <bottom style="thin">
        <color theme="4" tint="0.39998000860214233"/>
      </bottom>
    </border>
    <border>
      <left style="thin">
        <color rgb="FFFFC000"/>
      </left>
      <right style="thin">
        <color rgb="FFFFC000"/>
      </right>
      <top style="thin">
        <color rgb="FFFFC000"/>
      </top>
      <bottom style="thin">
        <color rgb="FFFFC000"/>
      </bottom>
    </border>
    <border>
      <left style="thin">
        <color rgb="FFFFC000"/>
      </left>
      <right/>
      <top style="thin">
        <color rgb="FFFFC000"/>
      </top>
      <bottom style="thin">
        <color rgb="FFFFC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0" borderId="3" applyNumberFormat="0" applyFill="0" applyAlignment="0" applyProtection="0"/>
    <xf numFmtId="0" fontId="25" fillId="28" borderId="0" applyNumberFormat="0" applyBorder="0" applyAlignment="0" applyProtection="0"/>
    <xf numFmtId="0" fontId="26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0" fillId="31" borderId="7" applyNumberFormat="0" applyFont="0" applyAlignment="0" applyProtection="0"/>
    <xf numFmtId="0" fontId="31" fillId="32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</cellStyleXfs>
  <cellXfs count="64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3" fillId="33" borderId="0" xfId="0" applyFont="1" applyFill="1" applyBorder="1" applyAlignment="1">
      <alignment/>
    </xf>
    <xf numFmtId="0" fontId="0" fillId="0" borderId="0" xfId="0" applyAlignment="1">
      <alignment/>
    </xf>
    <xf numFmtId="0" fontId="33" fillId="0" borderId="0" xfId="0" applyNumberFormat="1" applyFont="1" applyBorder="1" applyAlignment="1">
      <alignment/>
    </xf>
    <xf numFmtId="0" fontId="0" fillId="0" borderId="0" xfId="0" applyAlignment="1">
      <alignment textRotation="60"/>
    </xf>
    <xf numFmtId="0" fontId="0" fillId="0" borderId="0" xfId="0" applyBorder="1" applyAlignment="1">
      <alignment/>
    </xf>
    <xf numFmtId="0" fontId="0" fillId="0" borderId="0" xfId="0" applyAlignment="1">
      <alignment textRotation="63"/>
    </xf>
    <xf numFmtId="0" fontId="33" fillId="33" borderId="10" xfId="0" applyFont="1" applyFill="1" applyBorder="1" applyAlignment="1">
      <alignment/>
    </xf>
    <xf numFmtId="0" fontId="33" fillId="33" borderId="11" xfId="0" applyFont="1" applyFill="1" applyBorder="1" applyAlignment="1">
      <alignment/>
    </xf>
    <xf numFmtId="0" fontId="33" fillId="33" borderId="12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textRotation="60"/>
    </xf>
    <xf numFmtId="0" fontId="0" fillId="0" borderId="0" xfId="0" applyNumberFormat="1" applyFont="1" applyBorder="1" applyAlignment="1">
      <alignment/>
    </xf>
    <xf numFmtId="0" fontId="33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NumberFormat="1" applyFont="1" applyAlignment="1">
      <alignment/>
    </xf>
    <xf numFmtId="0" fontId="33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33" fillId="0" borderId="13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NumberFormat="1" applyFont="1" applyAlignment="1">
      <alignment/>
    </xf>
    <xf numFmtId="0" fontId="0" fillId="0" borderId="14" xfId="0" applyFont="1" applyBorder="1" applyAlignment="1">
      <alignment/>
    </xf>
    <xf numFmtId="0" fontId="33" fillId="0" borderId="0" xfId="0" applyFont="1" applyFill="1" applyAlignment="1">
      <alignment horizontal="center"/>
    </xf>
    <xf numFmtId="0" fontId="33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14" xfId="0" applyBorder="1" applyAlignment="1">
      <alignment/>
    </xf>
    <xf numFmtId="0" fontId="0" fillId="0" borderId="0" xfId="0" applyFill="1" applyBorder="1" applyAlignment="1">
      <alignment/>
    </xf>
    <xf numFmtId="0" fontId="0" fillId="0" borderId="15" xfId="0" applyBorder="1" applyAlignment="1">
      <alignment textRotation="60"/>
    </xf>
    <xf numFmtId="0" fontId="33" fillId="0" borderId="0" xfId="0" applyNumberFormat="1" applyFont="1" applyAlignment="1">
      <alignment/>
    </xf>
    <xf numFmtId="0" fontId="0" fillId="0" borderId="14" xfId="0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ill="1" applyBorder="1" applyAlignment="1">
      <alignment/>
    </xf>
    <xf numFmtId="0" fontId="33" fillId="0" borderId="16" xfId="0" applyFont="1" applyBorder="1" applyAlignment="1">
      <alignment/>
    </xf>
    <xf numFmtId="0" fontId="33" fillId="0" borderId="17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NumberFormat="1" applyFont="1" applyAlignment="1">
      <alignment/>
    </xf>
    <xf numFmtId="0" fontId="0" fillId="0" borderId="14" xfId="0" applyFont="1" applyFill="1" applyBorder="1" applyAlignment="1">
      <alignment/>
    </xf>
    <xf numFmtId="0" fontId="0" fillId="0" borderId="14" xfId="0" applyFont="1" applyBorder="1" applyAlignment="1">
      <alignment/>
    </xf>
    <xf numFmtId="0" fontId="0" fillId="0" borderId="0" xfId="0" applyNumberFormat="1" applyFont="1" applyFill="1" applyBorder="1" applyAlignment="1">
      <alignment/>
    </xf>
    <xf numFmtId="0" fontId="33" fillId="0" borderId="16" xfId="0" applyFont="1" applyBorder="1" applyAlignment="1">
      <alignment/>
    </xf>
    <xf numFmtId="0" fontId="33" fillId="0" borderId="17" xfId="0" applyNumberFormat="1" applyFont="1" applyBorder="1" applyAlignment="1">
      <alignment/>
    </xf>
    <xf numFmtId="164" fontId="0" fillId="0" borderId="0" xfId="0" applyNumberFormat="1" applyAlignment="1">
      <alignment textRotation="60"/>
    </xf>
    <xf numFmtId="164" fontId="0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 horizontal="center"/>
    </xf>
    <xf numFmtId="0" fontId="33" fillId="0" borderId="0" xfId="0" applyFont="1" applyAlignment="1">
      <alignment horizontal="center"/>
    </xf>
    <xf numFmtId="0" fontId="39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NumberFormat="1" applyFont="1" applyAlignment="1">
      <alignment horizontal="center"/>
    </xf>
    <xf numFmtId="0" fontId="38" fillId="0" borderId="0" xfId="0" applyNumberFormat="1" applyFont="1" applyAlignment="1">
      <alignment horizontal="center"/>
    </xf>
    <xf numFmtId="0" fontId="39" fillId="0" borderId="0" xfId="0" applyNumberFormat="1" applyFont="1" applyAlignment="1">
      <alignment horizontal="center"/>
    </xf>
    <xf numFmtId="0" fontId="33" fillId="18" borderId="0" xfId="0" applyFon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1" defaultTableStyle="TableStyleMedium2" defaultPivotStyle="PivotStyleLight16">
    <tableStyle name="Tabelstijl 1" pivot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381000</xdr:colOff>
      <xdr:row>33</xdr:row>
      <xdr:rowOff>85725</xdr:rowOff>
    </xdr:from>
    <xdr:to>
      <xdr:col>9</xdr:col>
      <xdr:colOff>2181225</xdr:colOff>
      <xdr:row>44</xdr:row>
      <xdr:rowOff>19050</xdr:rowOff>
    </xdr:to>
    <xdr:pic>
      <xdr:nvPicPr>
        <xdr:cNvPr id="1" name="Afbeelding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34725" y="6372225"/>
          <a:ext cx="2743200" cy="2028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428625</xdr:colOff>
      <xdr:row>0</xdr:row>
      <xdr:rowOff>76200</xdr:rowOff>
    </xdr:from>
    <xdr:to>
      <xdr:col>0</xdr:col>
      <xdr:colOff>1590675</xdr:colOff>
      <xdr:row>0</xdr:row>
      <xdr:rowOff>933450</xdr:rowOff>
    </xdr:to>
    <xdr:pic>
      <xdr:nvPicPr>
        <xdr:cNvPr id="1" name="Afbeelding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76200"/>
          <a:ext cx="11620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857250</xdr:colOff>
      <xdr:row>0</xdr:row>
      <xdr:rowOff>95250</xdr:rowOff>
    </xdr:from>
    <xdr:to>
      <xdr:col>0</xdr:col>
      <xdr:colOff>2019300</xdr:colOff>
      <xdr:row>0</xdr:row>
      <xdr:rowOff>952500</xdr:rowOff>
    </xdr:to>
    <xdr:pic>
      <xdr:nvPicPr>
        <xdr:cNvPr id="1" name="Afbeelding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0" y="95250"/>
          <a:ext cx="11620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476250</xdr:colOff>
      <xdr:row>0</xdr:row>
      <xdr:rowOff>76200</xdr:rowOff>
    </xdr:from>
    <xdr:to>
      <xdr:col>0</xdr:col>
      <xdr:colOff>1638300</xdr:colOff>
      <xdr:row>0</xdr:row>
      <xdr:rowOff>933450</xdr:rowOff>
    </xdr:to>
    <xdr:pic>
      <xdr:nvPicPr>
        <xdr:cNvPr id="1" name="Afbeelding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76200"/>
          <a:ext cx="11620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0</xdr:row>
      <xdr:rowOff>66675</xdr:rowOff>
    </xdr:from>
    <xdr:to>
      <xdr:col>0</xdr:col>
      <xdr:colOff>1323975</xdr:colOff>
      <xdr:row>0</xdr:row>
      <xdr:rowOff>923925</xdr:rowOff>
    </xdr:to>
    <xdr:pic>
      <xdr:nvPicPr>
        <xdr:cNvPr id="1" name="Afbeelding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66675"/>
          <a:ext cx="11620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533400</xdr:colOff>
      <xdr:row>0</xdr:row>
      <xdr:rowOff>66675</xdr:rowOff>
    </xdr:from>
    <xdr:to>
      <xdr:col>0</xdr:col>
      <xdr:colOff>1695450</xdr:colOff>
      <xdr:row>0</xdr:row>
      <xdr:rowOff>923925</xdr:rowOff>
    </xdr:to>
    <xdr:pic>
      <xdr:nvPicPr>
        <xdr:cNvPr id="1" name="Afbeelding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66675"/>
          <a:ext cx="11620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0</xdr:row>
      <xdr:rowOff>133350</xdr:rowOff>
    </xdr:from>
    <xdr:to>
      <xdr:col>0</xdr:col>
      <xdr:colOff>1276350</xdr:colOff>
      <xdr:row>0</xdr:row>
      <xdr:rowOff>962025</xdr:rowOff>
    </xdr:to>
    <xdr:pic>
      <xdr:nvPicPr>
        <xdr:cNvPr id="1" name="Afbeelding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33350"/>
          <a:ext cx="111442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361950</xdr:colOff>
      <xdr:row>0</xdr:row>
      <xdr:rowOff>76200</xdr:rowOff>
    </xdr:from>
    <xdr:to>
      <xdr:col>0</xdr:col>
      <xdr:colOff>1476375</xdr:colOff>
      <xdr:row>0</xdr:row>
      <xdr:rowOff>895350</xdr:rowOff>
    </xdr:to>
    <xdr:pic>
      <xdr:nvPicPr>
        <xdr:cNvPr id="1" name="Afbeelding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76200"/>
          <a:ext cx="11144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638175</xdr:colOff>
      <xdr:row>0</xdr:row>
      <xdr:rowOff>57150</xdr:rowOff>
    </xdr:from>
    <xdr:to>
      <xdr:col>1</xdr:col>
      <xdr:colOff>66675</xdr:colOff>
      <xdr:row>0</xdr:row>
      <xdr:rowOff>914400</xdr:rowOff>
    </xdr:to>
    <xdr:pic>
      <xdr:nvPicPr>
        <xdr:cNvPr id="1" name="Afbeelding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175" y="57150"/>
          <a:ext cx="11620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9" name="Table110" displayName="Table110" ref="M2:O22" comment="" totalsRowShown="0">
  <tableColumns count="3">
    <tableColumn id="1" name="nr"/>
    <tableColumn id="2" name="club"/>
    <tableColumn id="3" name="Eindtotaal"/>
  </tableColumns>
  <tableStyleInfo name="TableStyleLight21" showFirstColumn="0" showLastColumn="0" showRowStripes="1" showColumnStripes="0"/>
</table>
</file>

<file path=xl/tables/table10.xml><?xml version="1.0" encoding="utf-8"?>
<table xmlns="http://schemas.openxmlformats.org/spreadsheetml/2006/main" id="5" name="Table5" displayName="Table5" ref="A1:M67" comment="" totalsRowShown="0">
  <tableColumns count="13">
    <tableColumn id="1" name="Naam"/>
    <tableColumn id="2" name="Clubnaam"/>
    <tableColumn id="3" name="JvA"/>
    <tableColumn id="5" name="PK"/>
    <tableColumn id="18" name="VK"/>
    <tableColumn id="25" name="IAO"/>
    <tableColumn id="26" name="BdK"/>
    <tableColumn id="11" name="PNK"/>
    <tableColumn id="10" name="ITA"/>
    <tableColumn id="12" name="PvO"/>
    <tableColumn id="13" name="BOT"/>
    <tableColumn id="14" name="Trainingen"/>
    <tableColumn id="27" name="Eindtotaal"/>
  </tableColumns>
  <tableStyleInfo name="TableStyleMedium1" showFirstColumn="0" showLastColumn="0" showRowStripes="1" showColumnStripes="0"/>
</table>
</file>

<file path=xl/tables/table11.xml><?xml version="1.0" encoding="utf-8"?>
<table xmlns="http://schemas.openxmlformats.org/spreadsheetml/2006/main" id="6" name="Table6" displayName="Table6" ref="A1:M26" comment="" totalsRowShown="0">
  <tableColumns count="13">
    <tableColumn id="1" name="Naam"/>
    <tableColumn id="2" name="Clubnaam"/>
    <tableColumn id="3" name="JvA"/>
    <tableColumn id="5" name="PK"/>
    <tableColumn id="17" name="VK"/>
    <tableColumn id="25" name="IAO"/>
    <tableColumn id="24" name="BdK"/>
    <tableColumn id="11" name="PNK"/>
    <tableColumn id="10" name="ITA"/>
    <tableColumn id="12" name="PvO"/>
    <tableColumn id="13" name="BOT"/>
    <tableColumn id="15" name="Trainingen"/>
    <tableColumn id="14" name="Eindtotaal"/>
  </tableColumns>
  <tableStyleInfo name="TableStyleMedium1" showFirstColumn="0" showLastColumn="0" showRowStripes="1" showColumnStripes="0"/>
</table>
</file>

<file path=xl/tables/table12.xml><?xml version="1.0" encoding="utf-8"?>
<table xmlns="http://schemas.openxmlformats.org/spreadsheetml/2006/main" id="8" name="Table8" displayName="Table8" ref="A1:L32" comment="" totalsRowShown="0">
  <tableColumns count="12">
    <tableColumn id="1" name="Naam"/>
    <tableColumn id="2" name="Clubnaam"/>
    <tableColumn id="5" name="JvA"/>
    <tableColumn id="6" name="PJK"/>
    <tableColumn id="21" name="VJK"/>
    <tableColumn id="22" name="IAO"/>
    <tableColumn id="8" name="BdK"/>
    <tableColumn id="12" name="PvO"/>
    <tableColumn id="13" name="BOT"/>
    <tableColumn id="15" name="PK"/>
    <tableColumn id="14" name="Trainingen"/>
    <tableColumn id="4" name="Eindtotaal"/>
  </tableColumns>
  <tableStyleInfo name="TableStyleMedium1" showFirstColumn="0" showLastColumn="0" showRowStripes="1" showColumnStripes="0"/>
</table>
</file>

<file path=xl/tables/table13.xml><?xml version="1.0" encoding="utf-8"?>
<table xmlns="http://schemas.openxmlformats.org/spreadsheetml/2006/main" id="7" name="Table7" displayName="Table7" ref="A1:L14" comment="" totalsRowShown="0">
  <tableColumns count="12">
    <tableColumn id="1" name="Naam"/>
    <tableColumn id="2" name="Clubnaam"/>
    <tableColumn id="4" name="JvA"/>
    <tableColumn id="5" name="PJK"/>
    <tableColumn id="21" name="VJK"/>
    <tableColumn id="22" name="IAO"/>
    <tableColumn id="6" name="BdK"/>
    <tableColumn id="10" name="PvO"/>
    <tableColumn id="11" name="BOT"/>
    <tableColumn id="13" name="PK"/>
    <tableColumn id="12" name="Trainingen"/>
    <tableColumn id="3" name="Eindtotaal"/>
  </tableColumns>
  <tableStyleInfo name="TableStyleMedium1" showFirstColumn="0" showLastColumn="0" showRowStripes="1" showColumnStripes="0"/>
</table>
</file>

<file path=xl/tables/table2.xml><?xml version="1.0" encoding="utf-8"?>
<table xmlns="http://schemas.openxmlformats.org/spreadsheetml/2006/main" id="10" name="Table211" displayName="Table211" ref="I2:K32" comment="" totalsRowShown="0">
  <tableColumns count="3">
    <tableColumn id="1" name="nr"/>
    <tableColumn id="2" name="club"/>
    <tableColumn id="3" name="Eindtotaal"/>
  </tableColumns>
  <tableStyleInfo name="TableStyleLight21" showFirstColumn="0" showLastColumn="0" showRowStripes="1" showColumnStripes="0"/>
</table>
</file>

<file path=xl/tables/table3.xml><?xml version="1.0" encoding="utf-8"?>
<table xmlns="http://schemas.openxmlformats.org/spreadsheetml/2006/main" id="11" name="Table312" displayName="Table312" ref="E2:G30" comment="" totalsRowShown="0">
  <tableColumns count="3">
    <tableColumn id="1" name="nr"/>
    <tableColumn id="2" name="club"/>
    <tableColumn id="3" name="Eindtotaal"/>
  </tableColumns>
  <tableStyleInfo name="TableStyleLight21" showFirstColumn="0" showLastColumn="0" showRowStripes="1" showColumnStripes="0"/>
</table>
</file>

<file path=xl/tables/table4.xml><?xml version="1.0" encoding="utf-8"?>
<table xmlns="http://schemas.openxmlformats.org/spreadsheetml/2006/main" id="12" name="Table413" displayName="Table413" ref="A2:C37" comment="" totalsRowShown="0">
  <tableColumns count="3">
    <tableColumn id="1" name="nr"/>
    <tableColumn id="2" name="club"/>
    <tableColumn id="3" name="Eindtotaal"/>
  </tableColumns>
  <tableStyleInfo name="TableStyleLight21" showFirstColumn="0" showLastColumn="0" showRowStripes="1" showColumnStripes="0"/>
</table>
</file>

<file path=xl/tables/table5.xml><?xml version="1.0" encoding="utf-8"?>
<table xmlns="http://schemas.openxmlformats.org/spreadsheetml/2006/main" id="14" name="Tabel14" displayName="Tabel14" ref="A1:G38" comment="" totalsRowShown="0">
  <autoFilter ref="A1:G38"/>
  <tableColumns count="7">
    <tableColumn id="1" name="Plaats"/>
    <tableColumn id="2" name="Club"/>
    <tableColumn id="7" name="U13"/>
    <tableColumn id="3" name="U15"/>
    <tableColumn id="4" name="U18"/>
    <tableColumn id="5" name="U21"/>
    <tableColumn id="6" name="Totaal"/>
  </tableColumns>
  <tableStyleInfo name="TableStyleLight21" showFirstColumn="0" showLastColumn="0" showRowStripes="1" showColumnStripes="0"/>
</table>
</file>

<file path=xl/tables/table6.xml><?xml version="1.0" encoding="utf-8"?>
<table xmlns="http://schemas.openxmlformats.org/spreadsheetml/2006/main" id="1" name="Table1" displayName="Table1" ref="A1:K139" comment="" totalsRowShown="0">
  <tableColumns count="11">
    <tableColumn id="1" name="Naam"/>
    <tableColumn id="2" name="Clubnaam"/>
    <tableColumn id="3" name="JvA"/>
    <tableColumn id="24" name="BdK"/>
    <tableColumn id="26" name="Her"/>
    <tableColumn id="10" name="PNK"/>
    <tableColumn id="9" name="MPvO"/>
    <tableColumn id="11" name="BOT"/>
    <tableColumn id="13" name="ITA4K"/>
    <tableColumn id="12" name="Trainingen"/>
    <tableColumn id="25" name="Eindtotaal"/>
  </tableColumns>
  <tableStyleInfo name="TableStyleMedium1" showFirstColumn="0" showLastColumn="0" showRowStripes="1" showColumnStripes="0"/>
</table>
</file>

<file path=xl/tables/table7.xml><?xml version="1.0" encoding="utf-8"?>
<table xmlns="http://schemas.openxmlformats.org/spreadsheetml/2006/main" id="2" name="Table2" displayName="Table2" ref="A1:K59" comment="" totalsRowShown="0">
  <tableColumns count="11">
    <tableColumn id="1" name="Naam"/>
    <tableColumn id="2" name="Clubnaam"/>
    <tableColumn id="3" name="JvA"/>
    <tableColumn id="24" name="BdK"/>
    <tableColumn id="26" name="Her"/>
    <tableColumn id="11" name="PNK"/>
    <tableColumn id="10" name="MPvO"/>
    <tableColumn id="12" name="BOT"/>
    <tableColumn id="13" name="ITA4K"/>
    <tableColumn id="14" name="Trainingen"/>
    <tableColumn id="15" name="Eindtotaal"/>
  </tableColumns>
  <tableStyleInfo name="TableStyleMedium1" showFirstColumn="0" showLastColumn="0" showRowStripes="1" showColumnStripes="0"/>
</table>
</file>

<file path=xl/tables/table8.xml><?xml version="1.0" encoding="utf-8"?>
<table xmlns="http://schemas.openxmlformats.org/spreadsheetml/2006/main" id="562" name="Table3563" displayName="Table3563" ref="A1:M67" comment="" totalsRowShown="0">
  <tableColumns count="13">
    <tableColumn id="1" name="Naam"/>
    <tableColumn id="2" name="Clubnaam"/>
    <tableColumn id="3" name="JvA"/>
    <tableColumn id="5" name="PK"/>
    <tableColumn id="18" name="VK"/>
    <tableColumn id="24" name="BdK"/>
    <tableColumn id="10" name="ITA"/>
    <tableColumn id="11" name="PNK"/>
    <tableColumn id="12" name="PvO"/>
    <tableColumn id="13" name="BOT"/>
    <tableColumn id="15" name="JTVR"/>
    <tableColumn id="14" name="Trainingen"/>
    <tableColumn id="25" name="Eindtotaal"/>
  </tableColumns>
  <tableStyleInfo name="TableStyleMedium1" showFirstColumn="0" showLastColumn="0" showRowStripes="1" showColumnStripes="0"/>
</table>
</file>

<file path=xl/tables/table9.xml><?xml version="1.0" encoding="utf-8"?>
<table xmlns="http://schemas.openxmlformats.org/spreadsheetml/2006/main" id="3" name="Table3" displayName="Table3" ref="A1:M25" comment="" totalsRowShown="0">
  <tableColumns count="13">
    <tableColumn id="1" name="Naam"/>
    <tableColumn id="2" name="Clubnaam"/>
    <tableColumn id="3" name="JvA"/>
    <tableColumn id="5" name="PK"/>
    <tableColumn id="18" name="VK"/>
    <tableColumn id="24" name="BdK"/>
    <tableColumn id="11" name="ITA"/>
    <tableColumn id="10" name="PNK"/>
    <tableColumn id="12" name="PvO"/>
    <tableColumn id="14" name="BOT"/>
    <tableColumn id="13" name="JTVR"/>
    <tableColumn id="25" name="Trainingen"/>
    <tableColumn id="15" name="Eindtotaal"/>
  </tableColumns>
  <tableStyleInfo name="TableStyleMedium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table" Target="../tables/table3.xml" /><Relationship Id="rId4" Type="http://schemas.openxmlformats.org/officeDocument/2006/relationships/table" Target="../tables/table4.x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table" Target="../tables/table13.xml" /><Relationship Id="rId2" Type="http://schemas.openxmlformats.org/officeDocument/2006/relationships/drawing" Target="../drawings/drawing9.xml" /><Relationship Id="rId3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5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6.x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table" Target="../tables/table7.x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table" Target="../tables/table8.xm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table" Target="../tables/table9.xm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table" Target="../tables/table10.xm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table" Target="../tables/table11.xml" /><Relationship Id="rId2" Type="http://schemas.openxmlformats.org/officeDocument/2006/relationships/drawing" Target="../drawings/drawing7.x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table" Target="../tables/table12.xm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7"/>
  <sheetViews>
    <sheetView zoomScale="70" zoomScaleNormal="70" zoomScalePageLayoutView="0" workbookViewId="0" topLeftCell="A1">
      <selection activeCell="D31" sqref="D31"/>
    </sheetView>
  </sheetViews>
  <sheetFormatPr defaultColWidth="9.140625" defaultRowHeight="15"/>
  <cols>
    <col min="1" max="1" width="5.00390625" style="0" customWidth="1"/>
    <col min="2" max="2" width="57.8515625" style="0" bestFit="1" customWidth="1"/>
    <col min="3" max="3" width="13.140625" style="0" bestFit="1" customWidth="1"/>
    <col min="5" max="5" width="5.140625" style="0" customWidth="1"/>
    <col min="6" max="6" width="57.8515625" style="0" bestFit="1" customWidth="1"/>
    <col min="7" max="7" width="13.140625" style="0" bestFit="1" customWidth="1"/>
    <col min="9" max="9" width="5.00390625" style="0" customWidth="1"/>
    <col min="10" max="10" width="57.8515625" style="0" bestFit="1" customWidth="1"/>
    <col min="11" max="11" width="13.140625" style="0" bestFit="1" customWidth="1"/>
    <col min="12" max="12" width="7.57421875" style="0" customWidth="1"/>
    <col min="13" max="13" width="5.8515625" style="0" customWidth="1"/>
    <col min="14" max="14" width="42.421875" style="0" bestFit="1" customWidth="1"/>
    <col min="15" max="15" width="13.140625" style="0" bestFit="1" customWidth="1"/>
    <col min="17" max="17" width="9.140625" style="0" customWidth="1"/>
  </cols>
  <sheetData>
    <row r="1" spans="1:15" ht="15">
      <c r="A1" s="63" t="s">
        <v>12</v>
      </c>
      <c r="B1" s="63"/>
      <c r="C1" s="63"/>
      <c r="E1" s="63" t="s">
        <v>13</v>
      </c>
      <c r="F1" s="63"/>
      <c r="G1" s="63"/>
      <c r="I1" s="63" t="s">
        <v>303</v>
      </c>
      <c r="J1" s="63"/>
      <c r="K1" s="63"/>
      <c r="L1" s="32"/>
      <c r="M1" s="63" t="s">
        <v>304</v>
      </c>
      <c r="N1" s="63"/>
      <c r="O1" s="63"/>
    </row>
    <row r="2" spans="1:15" ht="15">
      <c r="A2" s="8" t="s">
        <v>14</v>
      </c>
      <c r="B2" s="9" t="s">
        <v>1</v>
      </c>
      <c r="C2" s="10" t="s">
        <v>25</v>
      </c>
      <c r="D2" s="3"/>
      <c r="E2" s="2" t="s">
        <v>14</v>
      </c>
      <c r="F2" s="2" t="s">
        <v>1</v>
      </c>
      <c r="G2" s="2" t="s">
        <v>25</v>
      </c>
      <c r="H2" s="3"/>
      <c r="I2" s="2" t="s">
        <v>14</v>
      </c>
      <c r="J2" s="2" t="s">
        <v>1</v>
      </c>
      <c r="K2" s="2" t="s">
        <v>25</v>
      </c>
      <c r="L2" s="33"/>
      <c r="M2" s="2" t="s">
        <v>14</v>
      </c>
      <c r="N2" s="2" t="s">
        <v>1</v>
      </c>
      <c r="O2" s="2" t="s">
        <v>25</v>
      </c>
    </row>
    <row r="3" spans="1:15" ht="15">
      <c r="A3" s="28">
        <v>1</v>
      </c>
      <c r="B3" s="17" t="s">
        <v>75</v>
      </c>
      <c r="C3" s="17">
        <v>144.5</v>
      </c>
      <c r="E3" s="14">
        <v>1</v>
      </c>
      <c r="F3" s="17" t="s">
        <v>71</v>
      </c>
      <c r="G3" s="17">
        <v>157.5</v>
      </c>
      <c r="I3" s="14">
        <v>1</v>
      </c>
      <c r="J3" s="17" t="s">
        <v>270</v>
      </c>
      <c r="K3" s="17">
        <v>98</v>
      </c>
      <c r="L3" s="4"/>
      <c r="M3" s="14">
        <v>1</v>
      </c>
      <c r="N3" s="17" t="s">
        <v>71</v>
      </c>
      <c r="O3" s="17">
        <v>63</v>
      </c>
    </row>
    <row r="4" spans="1:15" ht="15">
      <c r="A4" s="28">
        <v>2</v>
      </c>
      <c r="B4" s="17" t="s">
        <v>19</v>
      </c>
      <c r="C4" s="17">
        <v>137</v>
      </c>
      <c r="E4" s="14">
        <v>2</v>
      </c>
      <c r="F4" s="17" t="s">
        <v>75</v>
      </c>
      <c r="G4" s="17">
        <v>104</v>
      </c>
      <c r="I4" s="14">
        <v>2</v>
      </c>
      <c r="J4" s="17" t="s">
        <v>79</v>
      </c>
      <c r="K4" s="17">
        <v>90</v>
      </c>
      <c r="L4" s="4"/>
      <c r="M4" s="14">
        <v>2</v>
      </c>
      <c r="N4" s="17" t="s">
        <v>74</v>
      </c>
      <c r="O4" s="17">
        <v>49.5</v>
      </c>
    </row>
    <row r="5" spans="1:15" ht="15">
      <c r="A5" s="28">
        <v>3</v>
      </c>
      <c r="B5" s="17" t="s">
        <v>17</v>
      </c>
      <c r="C5" s="17">
        <v>112.5</v>
      </c>
      <c r="E5" s="14">
        <v>3</v>
      </c>
      <c r="F5" s="17" t="s">
        <v>92</v>
      </c>
      <c r="G5" s="17">
        <v>96</v>
      </c>
      <c r="I5" s="14">
        <v>3</v>
      </c>
      <c r="J5" s="17" t="s">
        <v>19</v>
      </c>
      <c r="K5" s="17">
        <v>83</v>
      </c>
      <c r="L5" s="4"/>
      <c r="M5" s="14">
        <v>3</v>
      </c>
      <c r="N5" s="17" t="s">
        <v>19</v>
      </c>
      <c r="O5" s="17">
        <v>49</v>
      </c>
    </row>
    <row r="6" spans="1:15" ht="15">
      <c r="A6" s="28">
        <v>4</v>
      </c>
      <c r="B6" s="17" t="s">
        <v>74</v>
      </c>
      <c r="C6" s="17">
        <v>111</v>
      </c>
      <c r="E6" s="14">
        <v>4</v>
      </c>
      <c r="F6" s="17" t="s">
        <v>19</v>
      </c>
      <c r="G6" s="17">
        <v>76.5</v>
      </c>
      <c r="I6" s="14">
        <v>4</v>
      </c>
      <c r="J6" s="17" t="s">
        <v>85</v>
      </c>
      <c r="K6" s="17">
        <v>76.5</v>
      </c>
      <c r="L6" s="4"/>
      <c r="M6" s="14">
        <v>4</v>
      </c>
      <c r="N6" s="17" t="s">
        <v>82</v>
      </c>
      <c r="O6" s="17">
        <v>42</v>
      </c>
    </row>
    <row r="7" spans="1:15" ht="15">
      <c r="A7" s="28">
        <v>5</v>
      </c>
      <c r="B7" s="17" t="s">
        <v>18</v>
      </c>
      <c r="C7" s="17">
        <v>105</v>
      </c>
      <c r="E7" s="14">
        <v>5</v>
      </c>
      <c r="F7" s="17" t="s">
        <v>69</v>
      </c>
      <c r="G7" s="17">
        <v>69</v>
      </c>
      <c r="I7" s="14">
        <v>5</v>
      </c>
      <c r="J7" s="17" t="s">
        <v>71</v>
      </c>
      <c r="K7" s="17">
        <v>76</v>
      </c>
      <c r="L7" s="4"/>
      <c r="M7" s="14">
        <v>5</v>
      </c>
      <c r="N7" s="17" t="s">
        <v>69</v>
      </c>
      <c r="O7" s="17">
        <v>32</v>
      </c>
    </row>
    <row r="8" spans="1:15" ht="15">
      <c r="A8" s="28">
        <v>6</v>
      </c>
      <c r="B8" s="17" t="s">
        <v>82</v>
      </c>
      <c r="C8" s="17">
        <v>101.5</v>
      </c>
      <c r="E8" s="14">
        <v>6</v>
      </c>
      <c r="F8" s="17" t="s">
        <v>17</v>
      </c>
      <c r="G8" s="17">
        <v>64</v>
      </c>
      <c r="I8" s="14">
        <v>6</v>
      </c>
      <c r="J8" s="17" t="s">
        <v>154</v>
      </c>
      <c r="K8" s="17">
        <v>74.5</v>
      </c>
      <c r="L8" s="4"/>
      <c r="M8" s="14">
        <v>6</v>
      </c>
      <c r="N8" s="17" t="s">
        <v>75</v>
      </c>
      <c r="O8" s="17">
        <v>28</v>
      </c>
    </row>
    <row r="9" spans="1:15" ht="15">
      <c r="A9" s="28">
        <v>7</v>
      </c>
      <c r="B9" s="17" t="s">
        <v>20</v>
      </c>
      <c r="C9" s="17">
        <v>76.5</v>
      </c>
      <c r="E9" s="14">
        <v>7</v>
      </c>
      <c r="F9" s="17" t="s">
        <v>73</v>
      </c>
      <c r="G9" s="17">
        <v>63</v>
      </c>
      <c r="I9" s="14">
        <v>7</v>
      </c>
      <c r="J9" s="17" t="s">
        <v>17</v>
      </c>
      <c r="K9" s="17">
        <v>74.5</v>
      </c>
      <c r="L9" s="4"/>
      <c r="M9" s="14">
        <v>7</v>
      </c>
      <c r="N9" s="17" t="s">
        <v>17</v>
      </c>
      <c r="O9" s="17">
        <v>27</v>
      </c>
    </row>
    <row r="10" spans="1:15" ht="15">
      <c r="A10" s="28">
        <v>8</v>
      </c>
      <c r="B10" s="17" t="s">
        <v>69</v>
      </c>
      <c r="C10" s="17">
        <v>63</v>
      </c>
      <c r="E10" s="14">
        <v>8</v>
      </c>
      <c r="F10" s="17" t="s">
        <v>18</v>
      </c>
      <c r="G10" s="17">
        <v>56</v>
      </c>
      <c r="I10" s="14">
        <v>8</v>
      </c>
      <c r="J10" s="17" t="s">
        <v>69</v>
      </c>
      <c r="K10" s="17">
        <v>69.5</v>
      </c>
      <c r="L10" s="4"/>
      <c r="M10" s="14">
        <v>8</v>
      </c>
      <c r="N10" s="17" t="s">
        <v>154</v>
      </c>
      <c r="O10" s="17">
        <v>23</v>
      </c>
    </row>
    <row r="11" spans="1:15" ht="15">
      <c r="A11" s="28">
        <v>9</v>
      </c>
      <c r="B11" s="17" t="s">
        <v>108</v>
      </c>
      <c r="C11" s="17">
        <v>59</v>
      </c>
      <c r="E11" s="14">
        <v>9</v>
      </c>
      <c r="F11" s="17" t="s">
        <v>270</v>
      </c>
      <c r="G11" s="17">
        <v>54</v>
      </c>
      <c r="I11" s="14">
        <v>9</v>
      </c>
      <c r="J11" s="17" t="s">
        <v>74</v>
      </c>
      <c r="K11" s="17">
        <v>69</v>
      </c>
      <c r="L11" s="4"/>
      <c r="M11" s="14">
        <v>9</v>
      </c>
      <c r="N11" s="17" t="s">
        <v>77</v>
      </c>
      <c r="O11" s="17">
        <v>17</v>
      </c>
    </row>
    <row r="12" spans="1:15" ht="15">
      <c r="A12" s="28">
        <v>10</v>
      </c>
      <c r="B12" s="17" t="s">
        <v>92</v>
      </c>
      <c r="C12" s="17">
        <v>54</v>
      </c>
      <c r="E12" s="14">
        <v>10</v>
      </c>
      <c r="F12" s="17" t="s">
        <v>20</v>
      </c>
      <c r="G12" s="17">
        <v>49.5</v>
      </c>
      <c r="I12" s="14">
        <v>10</v>
      </c>
      <c r="J12" s="17" t="s">
        <v>109</v>
      </c>
      <c r="K12" s="17">
        <v>40</v>
      </c>
      <c r="L12" s="4"/>
      <c r="M12" s="14">
        <v>10</v>
      </c>
      <c r="N12" s="17" t="s">
        <v>76</v>
      </c>
      <c r="O12" s="17">
        <v>15</v>
      </c>
    </row>
    <row r="13" spans="1:15" ht="15">
      <c r="A13" s="28">
        <v>11</v>
      </c>
      <c r="B13" s="17" t="s">
        <v>107</v>
      </c>
      <c r="C13" s="17">
        <v>53</v>
      </c>
      <c r="E13" s="14">
        <v>11</v>
      </c>
      <c r="F13" s="17" t="s">
        <v>76</v>
      </c>
      <c r="G13" s="17">
        <v>42.5</v>
      </c>
      <c r="I13" s="14">
        <v>11</v>
      </c>
      <c r="J13" s="17" t="s">
        <v>20</v>
      </c>
      <c r="K13" s="17">
        <v>34.5</v>
      </c>
      <c r="L13" s="4"/>
      <c r="M13" s="14">
        <v>11</v>
      </c>
      <c r="N13" s="17" t="s">
        <v>20</v>
      </c>
      <c r="O13" s="38">
        <v>12</v>
      </c>
    </row>
    <row r="14" spans="1:15" ht="15">
      <c r="A14" s="28">
        <v>12</v>
      </c>
      <c r="B14" s="17" t="s">
        <v>109</v>
      </c>
      <c r="C14" s="17">
        <v>52.5</v>
      </c>
      <c r="E14" s="14">
        <v>12</v>
      </c>
      <c r="F14" s="17" t="s">
        <v>109</v>
      </c>
      <c r="G14" s="17">
        <v>39</v>
      </c>
      <c r="I14" s="14">
        <v>12</v>
      </c>
      <c r="J14" s="17" t="s">
        <v>108</v>
      </c>
      <c r="K14" s="17">
        <v>28</v>
      </c>
      <c r="L14" s="4"/>
      <c r="M14" s="14">
        <v>12</v>
      </c>
      <c r="N14" s="17" t="s">
        <v>92</v>
      </c>
      <c r="O14" s="38">
        <v>11</v>
      </c>
    </row>
    <row r="15" spans="1:15" ht="15">
      <c r="A15" s="28">
        <v>13</v>
      </c>
      <c r="B15" s="17" t="s">
        <v>154</v>
      </c>
      <c r="C15" s="17">
        <v>50.5</v>
      </c>
      <c r="E15" s="14">
        <v>13</v>
      </c>
      <c r="F15" s="17" t="s">
        <v>70</v>
      </c>
      <c r="G15" s="17">
        <v>37</v>
      </c>
      <c r="I15" s="14">
        <v>13</v>
      </c>
      <c r="J15" s="17" t="s">
        <v>77</v>
      </c>
      <c r="K15" s="17">
        <v>27.5</v>
      </c>
      <c r="L15" s="4"/>
      <c r="M15" s="14">
        <v>13</v>
      </c>
      <c r="N15" s="17" t="s">
        <v>85</v>
      </c>
      <c r="O15" s="38">
        <v>10</v>
      </c>
    </row>
    <row r="16" spans="1:15" ht="15">
      <c r="A16" s="28">
        <v>14</v>
      </c>
      <c r="B16" s="17" t="s">
        <v>115</v>
      </c>
      <c r="C16" s="17">
        <v>47.5</v>
      </c>
      <c r="E16" s="14">
        <v>14</v>
      </c>
      <c r="F16" s="17" t="s">
        <v>74</v>
      </c>
      <c r="G16" s="17">
        <v>29</v>
      </c>
      <c r="I16" s="14">
        <v>14</v>
      </c>
      <c r="J16" s="17" t="s">
        <v>73</v>
      </c>
      <c r="K16" s="17">
        <v>26</v>
      </c>
      <c r="L16" s="4"/>
      <c r="M16" s="14">
        <v>14</v>
      </c>
      <c r="N16" s="17" t="s">
        <v>73</v>
      </c>
      <c r="O16" s="38">
        <v>7</v>
      </c>
    </row>
    <row r="17" spans="1:15" ht="15">
      <c r="A17" s="28">
        <v>15</v>
      </c>
      <c r="B17" s="17" t="s">
        <v>76</v>
      </c>
      <c r="C17" s="17">
        <v>46.5</v>
      </c>
      <c r="E17" s="14">
        <v>15</v>
      </c>
      <c r="F17" s="17" t="s">
        <v>87</v>
      </c>
      <c r="G17" s="17">
        <v>27.5</v>
      </c>
      <c r="I17" s="14">
        <v>15</v>
      </c>
      <c r="J17" s="17" t="s">
        <v>321</v>
      </c>
      <c r="K17" s="17">
        <v>21</v>
      </c>
      <c r="L17" s="4"/>
      <c r="M17" s="14">
        <v>15</v>
      </c>
      <c r="N17" s="17" t="s">
        <v>96</v>
      </c>
      <c r="O17" s="38">
        <v>4</v>
      </c>
    </row>
    <row r="18" spans="1:15" ht="15">
      <c r="A18" s="28">
        <v>16</v>
      </c>
      <c r="B18" s="17" t="s">
        <v>87</v>
      </c>
      <c r="C18" s="17">
        <v>45</v>
      </c>
      <c r="E18" s="14">
        <v>16</v>
      </c>
      <c r="F18" s="17" t="s">
        <v>96</v>
      </c>
      <c r="G18" s="17">
        <v>20.5</v>
      </c>
      <c r="I18" s="14">
        <v>16</v>
      </c>
      <c r="J18" s="17" t="s">
        <v>82</v>
      </c>
      <c r="K18" s="17">
        <v>20.5</v>
      </c>
      <c r="L18" s="4"/>
      <c r="M18" s="14">
        <v>16</v>
      </c>
      <c r="N18" s="17" t="s">
        <v>270</v>
      </c>
      <c r="O18" s="38">
        <v>4</v>
      </c>
    </row>
    <row r="19" spans="1:15" ht="15">
      <c r="A19" s="28">
        <v>17</v>
      </c>
      <c r="B19" s="17" t="s">
        <v>73</v>
      </c>
      <c r="C19" s="17">
        <v>43.5</v>
      </c>
      <c r="E19" s="14">
        <v>17</v>
      </c>
      <c r="F19" s="17" t="s">
        <v>79</v>
      </c>
      <c r="G19" s="17">
        <v>20</v>
      </c>
      <c r="I19" s="14">
        <v>17</v>
      </c>
      <c r="J19" s="17" t="s">
        <v>92</v>
      </c>
      <c r="K19" s="17">
        <v>18</v>
      </c>
      <c r="L19" s="4"/>
      <c r="M19" s="14">
        <v>17</v>
      </c>
      <c r="N19" s="17" t="s">
        <v>18</v>
      </c>
      <c r="O19" s="38">
        <v>2</v>
      </c>
    </row>
    <row r="20" spans="1:15" ht="15">
      <c r="A20" s="28">
        <v>18</v>
      </c>
      <c r="B20" s="17" t="s">
        <v>70</v>
      </c>
      <c r="C20" s="17">
        <v>29</v>
      </c>
      <c r="E20" s="14">
        <v>18</v>
      </c>
      <c r="F20" s="17" t="s">
        <v>154</v>
      </c>
      <c r="G20" s="17">
        <v>20</v>
      </c>
      <c r="I20" s="14">
        <v>18</v>
      </c>
      <c r="J20" s="17" t="s">
        <v>107</v>
      </c>
      <c r="K20" s="17">
        <v>16</v>
      </c>
      <c r="L20" s="4"/>
      <c r="M20" s="14">
        <v>18</v>
      </c>
      <c r="N20" s="17" t="s">
        <v>72</v>
      </c>
      <c r="O20" s="38">
        <v>2</v>
      </c>
    </row>
    <row r="21" spans="1:15" ht="15">
      <c r="A21" s="28">
        <v>19</v>
      </c>
      <c r="B21" s="17" t="s">
        <v>96</v>
      </c>
      <c r="C21" s="17">
        <v>22.5</v>
      </c>
      <c r="E21" s="14">
        <v>19</v>
      </c>
      <c r="F21" s="17" t="s">
        <v>107</v>
      </c>
      <c r="G21" s="17">
        <v>18.5</v>
      </c>
      <c r="I21" s="14">
        <v>19</v>
      </c>
      <c r="J21" s="17" t="s">
        <v>325</v>
      </c>
      <c r="K21" s="17">
        <v>15</v>
      </c>
      <c r="L21" s="4"/>
      <c r="M21" s="14">
        <v>19</v>
      </c>
      <c r="N21" s="17" t="s">
        <v>321</v>
      </c>
      <c r="O21" s="38">
        <v>1</v>
      </c>
    </row>
    <row r="22" spans="1:15" ht="15">
      <c r="A22" s="28">
        <v>20</v>
      </c>
      <c r="B22" s="17" t="s">
        <v>79</v>
      </c>
      <c r="C22" s="17">
        <v>15.5</v>
      </c>
      <c r="E22" s="14">
        <v>20</v>
      </c>
      <c r="F22" s="17" t="s">
        <v>85</v>
      </c>
      <c r="G22" s="17">
        <v>17</v>
      </c>
      <c r="I22" s="14">
        <v>20</v>
      </c>
      <c r="J22" s="17" t="s">
        <v>75</v>
      </c>
      <c r="K22" s="17">
        <v>14</v>
      </c>
      <c r="L22" s="4"/>
      <c r="M22" s="14">
        <v>20</v>
      </c>
      <c r="N22" s="17" t="s">
        <v>325</v>
      </c>
      <c r="O22" s="38">
        <v>1</v>
      </c>
    </row>
    <row r="23" spans="1:12" ht="15">
      <c r="A23" s="28">
        <v>21</v>
      </c>
      <c r="B23" s="17" t="s">
        <v>191</v>
      </c>
      <c r="C23" s="17">
        <v>14</v>
      </c>
      <c r="E23" s="14">
        <v>21</v>
      </c>
      <c r="F23" s="17" t="s">
        <v>82</v>
      </c>
      <c r="G23" s="17">
        <v>9</v>
      </c>
      <c r="I23" s="14">
        <v>21</v>
      </c>
      <c r="J23" s="17" t="s">
        <v>76</v>
      </c>
      <c r="K23" s="17">
        <v>13</v>
      </c>
      <c r="L23" s="4"/>
    </row>
    <row r="24" spans="1:12" ht="15">
      <c r="A24" s="28">
        <v>22</v>
      </c>
      <c r="B24" s="17" t="s">
        <v>104</v>
      </c>
      <c r="C24" s="17">
        <v>12.5</v>
      </c>
      <c r="E24" s="14">
        <v>22</v>
      </c>
      <c r="F24" s="17" t="s">
        <v>77</v>
      </c>
      <c r="G24" s="17">
        <v>6</v>
      </c>
      <c r="I24" s="14">
        <v>22</v>
      </c>
      <c r="J24" s="17" t="s">
        <v>87</v>
      </c>
      <c r="K24" s="38">
        <v>13</v>
      </c>
      <c r="L24" s="4"/>
    </row>
    <row r="25" spans="1:12" ht="15">
      <c r="A25" s="28">
        <v>23</v>
      </c>
      <c r="B25" s="17" t="s">
        <v>71</v>
      </c>
      <c r="C25" s="17">
        <v>11</v>
      </c>
      <c r="E25" s="14">
        <v>23</v>
      </c>
      <c r="F25" s="17" t="s">
        <v>104</v>
      </c>
      <c r="G25" s="17">
        <v>5</v>
      </c>
      <c r="I25" s="14">
        <v>23</v>
      </c>
      <c r="J25" s="17" t="s">
        <v>319</v>
      </c>
      <c r="K25" s="38">
        <v>12</v>
      </c>
      <c r="L25" s="4"/>
    </row>
    <row r="26" spans="1:12" ht="15">
      <c r="A26" s="28">
        <v>24</v>
      </c>
      <c r="B26" s="17" t="s">
        <v>72</v>
      </c>
      <c r="C26" s="17">
        <v>10</v>
      </c>
      <c r="E26" s="14">
        <v>24</v>
      </c>
      <c r="F26" s="17" t="s">
        <v>325</v>
      </c>
      <c r="G26" s="17">
        <v>5</v>
      </c>
      <c r="I26" s="14">
        <v>24</v>
      </c>
      <c r="J26" s="17" t="s">
        <v>191</v>
      </c>
      <c r="K26" s="38">
        <v>7</v>
      </c>
      <c r="L26" s="4"/>
    </row>
    <row r="27" spans="1:12" ht="15">
      <c r="A27" s="28">
        <v>25</v>
      </c>
      <c r="B27" s="42" t="s">
        <v>325</v>
      </c>
      <c r="C27" s="43">
        <v>8</v>
      </c>
      <c r="E27" s="17">
        <v>25</v>
      </c>
      <c r="F27" s="17" t="s">
        <v>191</v>
      </c>
      <c r="G27" s="38">
        <v>4.5</v>
      </c>
      <c r="I27" s="14">
        <v>25</v>
      </c>
      <c r="J27" s="17" t="s">
        <v>350</v>
      </c>
      <c r="K27" s="38">
        <v>7</v>
      </c>
      <c r="L27" s="4"/>
    </row>
    <row r="28" spans="1:12" ht="15">
      <c r="A28" s="28">
        <v>26</v>
      </c>
      <c r="B28" s="42" t="s">
        <v>85</v>
      </c>
      <c r="C28" s="43">
        <v>7</v>
      </c>
      <c r="E28" s="17">
        <v>26</v>
      </c>
      <c r="F28" s="17" t="s">
        <v>105</v>
      </c>
      <c r="G28" s="38">
        <v>3</v>
      </c>
      <c r="I28" s="14">
        <v>26</v>
      </c>
      <c r="J28" s="17" t="s">
        <v>70</v>
      </c>
      <c r="K28" s="38">
        <v>6</v>
      </c>
      <c r="L28" s="4"/>
    </row>
    <row r="29" spans="1:12" ht="15">
      <c r="A29" s="28">
        <v>27</v>
      </c>
      <c r="B29" s="42" t="s">
        <v>434</v>
      </c>
      <c r="C29" s="43">
        <v>7</v>
      </c>
      <c r="E29" s="17">
        <v>27</v>
      </c>
      <c r="F29" s="17" t="s">
        <v>319</v>
      </c>
      <c r="G29" s="38">
        <v>3</v>
      </c>
      <c r="I29" s="14">
        <v>27</v>
      </c>
      <c r="J29" s="17" t="s">
        <v>18</v>
      </c>
      <c r="K29" s="38">
        <v>2.5</v>
      </c>
      <c r="L29" s="4"/>
    </row>
    <row r="30" spans="1:12" ht="15">
      <c r="A30" s="28">
        <v>28</v>
      </c>
      <c r="B30" s="42" t="s">
        <v>384</v>
      </c>
      <c r="C30" s="43">
        <v>6</v>
      </c>
      <c r="E30" s="17">
        <v>28</v>
      </c>
      <c r="F30" s="17" t="s">
        <v>321</v>
      </c>
      <c r="G30" s="38">
        <v>1</v>
      </c>
      <c r="I30" s="14">
        <v>28</v>
      </c>
      <c r="J30" s="17" t="s">
        <v>96</v>
      </c>
      <c r="K30" s="38">
        <v>2</v>
      </c>
      <c r="L30" s="4"/>
    </row>
    <row r="31" spans="1:11" ht="15">
      <c r="A31" s="28">
        <v>29</v>
      </c>
      <c r="B31" s="49" t="s">
        <v>450</v>
      </c>
      <c r="C31" s="50">
        <v>5</v>
      </c>
      <c r="I31" s="14">
        <v>29</v>
      </c>
      <c r="J31" s="17" t="s">
        <v>72</v>
      </c>
      <c r="K31" s="38">
        <v>2</v>
      </c>
    </row>
    <row r="32" spans="1:11" ht="15">
      <c r="A32" s="28">
        <v>30</v>
      </c>
      <c r="B32" s="49" t="s">
        <v>105</v>
      </c>
      <c r="C32" s="50">
        <v>3</v>
      </c>
      <c r="I32" s="14">
        <v>30</v>
      </c>
      <c r="J32" s="17" t="s">
        <v>104</v>
      </c>
      <c r="K32" s="38">
        <v>1</v>
      </c>
    </row>
    <row r="33" spans="1:3" ht="15">
      <c r="A33" s="28">
        <v>31</v>
      </c>
      <c r="B33" s="49" t="s">
        <v>350</v>
      </c>
      <c r="C33" s="50">
        <v>3</v>
      </c>
    </row>
    <row r="34" spans="1:3" ht="15">
      <c r="A34" s="28">
        <v>32</v>
      </c>
      <c r="B34" s="49" t="s">
        <v>389</v>
      </c>
      <c r="C34" s="50">
        <v>3</v>
      </c>
    </row>
    <row r="35" spans="1:3" ht="15">
      <c r="A35" s="28">
        <v>33</v>
      </c>
      <c r="B35" s="49" t="s">
        <v>478</v>
      </c>
      <c r="C35" s="50">
        <v>2</v>
      </c>
    </row>
    <row r="36" spans="1:3" ht="15">
      <c r="A36" s="28">
        <v>34</v>
      </c>
      <c r="B36" s="49" t="s">
        <v>77</v>
      </c>
      <c r="C36" s="50">
        <v>2</v>
      </c>
    </row>
    <row r="37" spans="1:3" ht="15">
      <c r="A37" s="28">
        <v>35</v>
      </c>
      <c r="B37" s="49" t="s">
        <v>270</v>
      </c>
      <c r="C37" s="50">
        <v>2</v>
      </c>
    </row>
  </sheetData>
  <sheetProtection/>
  <mergeCells count="4">
    <mergeCell ref="A1:C1"/>
    <mergeCell ref="E1:G1"/>
    <mergeCell ref="I1:K1"/>
    <mergeCell ref="M1:O1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66" r:id="rId6"/>
  <headerFooter>
    <oddHeader>&amp;C&amp;A</oddHeader>
    <oddFooter>&amp;C&amp;F</oddFooter>
  </headerFooter>
  <drawing r:id="rId5"/>
  <tableParts>
    <tablePart r:id="rId1"/>
    <tablePart r:id="rId4"/>
    <tablePart r:id="rId2"/>
    <tablePart r:id="rId3"/>
  </tablePart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4"/>
  <sheetViews>
    <sheetView zoomScalePageLayoutView="0" workbookViewId="0" topLeftCell="A1">
      <selection activeCell="O6" sqref="O6"/>
    </sheetView>
  </sheetViews>
  <sheetFormatPr defaultColWidth="9.140625" defaultRowHeight="15"/>
  <cols>
    <col min="1" max="1" width="26.00390625" style="0" bestFit="1" customWidth="1"/>
    <col min="2" max="2" width="29.421875" style="1" bestFit="1" customWidth="1"/>
    <col min="3" max="4" width="4.28125" style="0" bestFit="1" customWidth="1"/>
    <col min="5" max="11" width="4.28125" style="26" bestFit="1" customWidth="1"/>
    <col min="12" max="12" width="5.00390625" style="26" bestFit="1" customWidth="1"/>
  </cols>
  <sheetData>
    <row r="1" spans="1:12" ht="81.75" customHeight="1">
      <c r="A1" t="s">
        <v>0</v>
      </c>
      <c r="B1" t="s">
        <v>16</v>
      </c>
      <c r="C1" s="5" t="s">
        <v>275</v>
      </c>
      <c r="D1" s="5" t="s">
        <v>299</v>
      </c>
      <c r="E1" s="5" t="s">
        <v>300</v>
      </c>
      <c r="F1" s="5" t="s">
        <v>288</v>
      </c>
      <c r="G1" s="5" t="s">
        <v>276</v>
      </c>
      <c r="H1" s="5" t="s">
        <v>285</v>
      </c>
      <c r="I1" s="5" t="s">
        <v>279</v>
      </c>
      <c r="J1" s="5" t="s">
        <v>282</v>
      </c>
      <c r="K1" s="5" t="s">
        <v>281</v>
      </c>
      <c r="L1" s="5" t="s">
        <v>25</v>
      </c>
    </row>
    <row r="2" spans="1:12" ht="15">
      <c r="A2" s="26" t="s">
        <v>8</v>
      </c>
      <c r="B2" s="26" t="s">
        <v>77</v>
      </c>
      <c r="C2" s="27">
        <v>6</v>
      </c>
      <c r="D2" s="27">
        <v>5</v>
      </c>
      <c r="E2" s="27">
        <v>5</v>
      </c>
      <c r="F2" s="27">
        <v>0</v>
      </c>
      <c r="G2" s="27">
        <v>0</v>
      </c>
      <c r="H2" s="27">
        <v>0</v>
      </c>
      <c r="I2" s="27">
        <v>0</v>
      </c>
      <c r="J2" s="27">
        <v>0</v>
      </c>
      <c r="K2" s="27">
        <v>1</v>
      </c>
      <c r="L2" s="27">
        <v>17</v>
      </c>
    </row>
    <row r="3" spans="1:12" ht="15">
      <c r="A3" s="26" t="s">
        <v>9</v>
      </c>
      <c r="B3" s="26" t="s">
        <v>74</v>
      </c>
      <c r="C3" s="27">
        <v>4</v>
      </c>
      <c r="D3" s="27">
        <v>3</v>
      </c>
      <c r="E3" s="27">
        <v>5</v>
      </c>
      <c r="F3" s="27">
        <v>0</v>
      </c>
      <c r="G3" s="27">
        <v>0</v>
      </c>
      <c r="H3" s="27">
        <v>0</v>
      </c>
      <c r="I3" s="27">
        <v>0</v>
      </c>
      <c r="J3" s="27">
        <v>0</v>
      </c>
      <c r="K3" s="27">
        <v>0</v>
      </c>
      <c r="L3" s="27">
        <v>12</v>
      </c>
    </row>
    <row r="4" spans="1:12" ht="15">
      <c r="A4" s="26" t="s">
        <v>39</v>
      </c>
      <c r="B4" s="26" t="s">
        <v>19</v>
      </c>
      <c r="C4" s="27">
        <v>5</v>
      </c>
      <c r="D4" s="27">
        <v>2</v>
      </c>
      <c r="E4" s="27">
        <v>3</v>
      </c>
      <c r="F4" s="27">
        <v>0</v>
      </c>
      <c r="G4" s="27">
        <v>0</v>
      </c>
      <c r="H4" s="27">
        <v>0</v>
      </c>
      <c r="I4" s="27">
        <v>0</v>
      </c>
      <c r="J4" s="27">
        <v>0</v>
      </c>
      <c r="K4" s="27">
        <v>1.5</v>
      </c>
      <c r="L4" s="27">
        <v>11.5</v>
      </c>
    </row>
    <row r="5" spans="1:12" ht="15">
      <c r="A5" s="26" t="s">
        <v>378</v>
      </c>
      <c r="B5" s="26" t="s">
        <v>20</v>
      </c>
      <c r="C5" s="27">
        <v>0</v>
      </c>
      <c r="D5" s="27">
        <v>4</v>
      </c>
      <c r="E5" s="27">
        <v>4</v>
      </c>
      <c r="F5" s="27">
        <v>0</v>
      </c>
      <c r="G5" s="27">
        <v>0</v>
      </c>
      <c r="H5" s="27">
        <v>0</v>
      </c>
      <c r="I5" s="27">
        <v>0</v>
      </c>
      <c r="J5" s="27">
        <v>3</v>
      </c>
      <c r="K5" s="27">
        <v>0</v>
      </c>
      <c r="L5" s="27">
        <v>11</v>
      </c>
    </row>
    <row r="6" spans="1:12" ht="15">
      <c r="A6" s="26" t="s">
        <v>111</v>
      </c>
      <c r="B6" s="26" t="s">
        <v>92</v>
      </c>
      <c r="C6" s="27">
        <v>3</v>
      </c>
      <c r="D6" s="27">
        <v>0</v>
      </c>
      <c r="E6" s="27">
        <v>0</v>
      </c>
      <c r="F6" s="27">
        <v>0</v>
      </c>
      <c r="G6" s="27">
        <v>0</v>
      </c>
      <c r="H6" s="27">
        <v>1</v>
      </c>
      <c r="I6" s="27">
        <v>2</v>
      </c>
      <c r="J6" s="27">
        <v>2</v>
      </c>
      <c r="K6" s="27">
        <v>1</v>
      </c>
      <c r="L6" s="27">
        <v>9</v>
      </c>
    </row>
    <row r="7" spans="1:12" ht="15">
      <c r="A7" s="15" t="s">
        <v>415</v>
      </c>
      <c r="B7" s="15" t="s">
        <v>69</v>
      </c>
      <c r="C7" s="16">
        <v>0</v>
      </c>
      <c r="D7" s="16">
        <v>0</v>
      </c>
      <c r="E7" s="16">
        <v>9</v>
      </c>
      <c r="F7" s="16">
        <v>0</v>
      </c>
      <c r="G7" s="27">
        <v>0</v>
      </c>
      <c r="H7" s="27">
        <v>0</v>
      </c>
      <c r="I7" s="27">
        <v>0</v>
      </c>
      <c r="J7" s="27">
        <v>0</v>
      </c>
      <c r="K7" s="27">
        <v>0</v>
      </c>
      <c r="L7" s="27">
        <v>9</v>
      </c>
    </row>
    <row r="8" spans="1:12" ht="15">
      <c r="A8" s="29" t="s">
        <v>174</v>
      </c>
      <c r="B8" s="29" t="s">
        <v>154</v>
      </c>
      <c r="C8" s="30">
        <v>2</v>
      </c>
      <c r="D8" s="30">
        <v>5</v>
      </c>
      <c r="E8" s="30">
        <v>0</v>
      </c>
      <c r="F8" s="30">
        <v>0</v>
      </c>
      <c r="G8" s="27">
        <v>2</v>
      </c>
      <c r="H8" s="27">
        <v>0</v>
      </c>
      <c r="I8" s="27">
        <v>0</v>
      </c>
      <c r="J8" s="27">
        <v>0</v>
      </c>
      <c r="K8" s="27">
        <v>0</v>
      </c>
      <c r="L8" s="27">
        <v>9</v>
      </c>
    </row>
    <row r="9" spans="1:12" ht="15">
      <c r="A9" s="29" t="s">
        <v>185</v>
      </c>
      <c r="B9" s="29" t="s">
        <v>19</v>
      </c>
      <c r="C9" s="30">
        <v>2</v>
      </c>
      <c r="D9" s="30">
        <v>2</v>
      </c>
      <c r="E9" s="30">
        <v>0</v>
      </c>
      <c r="F9" s="30">
        <v>0</v>
      </c>
      <c r="G9" s="27">
        <v>0</v>
      </c>
      <c r="H9" s="27">
        <v>0</v>
      </c>
      <c r="I9" s="27">
        <v>0</v>
      </c>
      <c r="J9" s="27">
        <v>0</v>
      </c>
      <c r="K9" s="27">
        <v>4.5</v>
      </c>
      <c r="L9" s="27">
        <v>8.5</v>
      </c>
    </row>
    <row r="10" spans="1:12" ht="15">
      <c r="A10" s="29" t="s">
        <v>472</v>
      </c>
      <c r="B10" s="29" t="s">
        <v>73</v>
      </c>
      <c r="C10" s="30">
        <v>0</v>
      </c>
      <c r="D10" s="30">
        <v>0</v>
      </c>
      <c r="E10" s="30">
        <v>0</v>
      </c>
      <c r="F10" s="30">
        <v>0</v>
      </c>
      <c r="G10" s="27">
        <v>0</v>
      </c>
      <c r="H10" s="27">
        <v>0</v>
      </c>
      <c r="I10" s="27">
        <v>4</v>
      </c>
      <c r="J10" s="27">
        <v>3</v>
      </c>
      <c r="K10" s="27">
        <v>0</v>
      </c>
      <c r="L10" s="27">
        <v>7</v>
      </c>
    </row>
    <row r="11" spans="1:12" ht="15">
      <c r="A11" s="29" t="s">
        <v>474</v>
      </c>
      <c r="B11" s="29" t="s">
        <v>17</v>
      </c>
      <c r="C11" s="30">
        <v>0</v>
      </c>
      <c r="D11" s="30">
        <v>0</v>
      </c>
      <c r="E11" s="30">
        <v>0</v>
      </c>
      <c r="F11" s="30">
        <v>0</v>
      </c>
      <c r="G11" s="27">
        <v>0</v>
      </c>
      <c r="H11" s="27">
        <v>0</v>
      </c>
      <c r="I11" s="27">
        <v>0</v>
      </c>
      <c r="J11" s="27">
        <v>6</v>
      </c>
      <c r="K11" s="27">
        <v>0</v>
      </c>
      <c r="L11" s="27">
        <v>6</v>
      </c>
    </row>
    <row r="12" spans="1:12" ht="15">
      <c r="A12" s="29" t="s">
        <v>471</v>
      </c>
      <c r="B12" s="29" t="s">
        <v>96</v>
      </c>
      <c r="C12" s="30">
        <v>0</v>
      </c>
      <c r="D12" s="30">
        <v>0</v>
      </c>
      <c r="E12" s="30">
        <v>0</v>
      </c>
      <c r="F12" s="30">
        <v>0</v>
      </c>
      <c r="G12" s="27">
        <v>0</v>
      </c>
      <c r="H12" s="27">
        <v>0</v>
      </c>
      <c r="I12" s="27">
        <v>4</v>
      </c>
      <c r="J12" s="27">
        <v>0</v>
      </c>
      <c r="K12" s="27">
        <v>0</v>
      </c>
      <c r="L12" s="27">
        <v>4</v>
      </c>
    </row>
    <row r="13" spans="1:12" ht="15">
      <c r="A13" s="29" t="s">
        <v>379</v>
      </c>
      <c r="B13" s="29" t="s">
        <v>19</v>
      </c>
      <c r="C13" s="30">
        <v>0</v>
      </c>
      <c r="D13" s="30">
        <v>2</v>
      </c>
      <c r="E13" s="30">
        <v>1</v>
      </c>
      <c r="F13" s="30">
        <v>0</v>
      </c>
      <c r="G13" s="27">
        <v>0</v>
      </c>
      <c r="H13" s="27">
        <v>0</v>
      </c>
      <c r="I13" s="27">
        <v>1</v>
      </c>
      <c r="J13" s="27">
        <v>0</v>
      </c>
      <c r="K13" s="27">
        <v>0</v>
      </c>
      <c r="L13" s="27">
        <v>4</v>
      </c>
    </row>
    <row r="14" spans="1:12" ht="15">
      <c r="A14" s="29" t="s">
        <v>475</v>
      </c>
      <c r="B14" s="29" t="s">
        <v>17</v>
      </c>
      <c r="C14" s="30">
        <v>0</v>
      </c>
      <c r="D14" s="30">
        <v>0</v>
      </c>
      <c r="E14" s="30">
        <v>0</v>
      </c>
      <c r="F14" s="30">
        <v>0</v>
      </c>
      <c r="G14" s="27">
        <v>0</v>
      </c>
      <c r="H14" s="27">
        <v>0</v>
      </c>
      <c r="I14" s="27">
        <v>0</v>
      </c>
      <c r="J14" s="27">
        <v>2</v>
      </c>
      <c r="K14" s="27">
        <v>0</v>
      </c>
      <c r="L14" s="27">
        <v>2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orientation="portrait" paperSize="9" scale="94" r:id="rId3"/>
  <headerFooter>
    <oddHeader>&amp;C&amp;A</oddHeader>
    <oddFooter>&amp;C&amp;F</oddFooter>
  </headerFooter>
  <drawing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G38"/>
  <sheetViews>
    <sheetView tabSelected="1" zoomScalePageLayoutView="0" workbookViewId="0" topLeftCell="A1">
      <selection activeCell="J7" sqref="J7"/>
    </sheetView>
  </sheetViews>
  <sheetFormatPr defaultColWidth="9.140625" defaultRowHeight="15"/>
  <cols>
    <col min="1" max="1" width="9.140625" style="26" customWidth="1"/>
    <col min="2" max="2" width="41.7109375" style="0" bestFit="1" customWidth="1"/>
    <col min="3" max="7" width="7.140625" style="55" customWidth="1"/>
  </cols>
  <sheetData>
    <row r="1" spans="1:7" ht="15">
      <c r="A1" s="26" t="s">
        <v>484</v>
      </c>
      <c r="B1" t="s">
        <v>483</v>
      </c>
      <c r="C1" s="55" t="s">
        <v>12</v>
      </c>
      <c r="D1" s="55" t="s">
        <v>13</v>
      </c>
      <c r="E1" s="55" t="s">
        <v>303</v>
      </c>
      <c r="F1" s="55" t="s">
        <v>304</v>
      </c>
      <c r="G1" s="55" t="s">
        <v>482</v>
      </c>
    </row>
    <row r="2" spans="1:7" ht="15.75">
      <c r="A2" s="57">
        <v>1</v>
      </c>
      <c r="B2" s="17" t="s">
        <v>19</v>
      </c>
      <c r="C2" s="59">
        <f>_xlfn.IFNA(VLOOKUP(B2,'ranking per categorie'!$B$3:$C$37,2,FALSE),0)</f>
        <v>137</v>
      </c>
      <c r="D2" s="59">
        <f>_xlfn.IFNA(VLOOKUP(B2,'ranking per categorie'!$F$3:$G$30,2,FALSE),0)</f>
        <v>76.5</v>
      </c>
      <c r="E2" s="59">
        <f>_xlfn.IFNA(VLOOKUP(B2,'ranking per categorie'!$J$3:$K$32,2,FALSE),0)</f>
        <v>83</v>
      </c>
      <c r="F2" s="59">
        <f>_xlfn.IFNA(VLOOKUP(B2,'ranking per categorie'!$N$3:$O$22,2,FALSE),0)</f>
        <v>49</v>
      </c>
      <c r="G2" s="58">
        <f aca="true" t="shared" si="0" ref="G2:G38">SUM(C2:F2)</f>
        <v>345.5</v>
      </c>
    </row>
    <row r="3" spans="1:7" ht="15.75">
      <c r="A3" s="57">
        <v>2</v>
      </c>
      <c r="B3" s="17" t="s">
        <v>71</v>
      </c>
      <c r="C3" s="60">
        <f>_xlfn.IFNA(VLOOKUP(B3,'ranking per categorie'!$B$3:$C$37,2,FALSE),0)</f>
        <v>11</v>
      </c>
      <c r="D3" s="59">
        <f>_xlfn.IFNA(VLOOKUP(B3,'ranking per categorie'!$F$3:$G$30,2,FALSE),0)</f>
        <v>157.5</v>
      </c>
      <c r="E3" s="59">
        <f>_xlfn.IFNA(VLOOKUP(B3,'ranking per categorie'!$J$3:$K$32,2,FALSE),0)</f>
        <v>76</v>
      </c>
      <c r="F3" s="59">
        <f>_xlfn.IFNA(VLOOKUP(B3,'ranking per categorie'!$N$3:$O$22,2,FALSE),0)</f>
        <v>63</v>
      </c>
      <c r="G3" s="62">
        <f t="shared" si="0"/>
        <v>307.5</v>
      </c>
    </row>
    <row r="4" spans="1:7" ht="15.75">
      <c r="A4" s="57">
        <v>3</v>
      </c>
      <c r="B4" s="17" t="s">
        <v>75</v>
      </c>
      <c r="C4" s="59">
        <f>_xlfn.IFNA(VLOOKUP(B4,'ranking per categorie'!$B$3:$C$37,2,FALSE),0)</f>
        <v>144.5</v>
      </c>
      <c r="D4" s="59">
        <f>_xlfn.IFNA(VLOOKUP(B4,'ranking per categorie'!$F$3:$G$30,2,FALSE),0)</f>
        <v>104</v>
      </c>
      <c r="E4" s="59">
        <f>_xlfn.IFNA(VLOOKUP(B4,'ranking per categorie'!$J$3:$K$32,2,FALSE),0)</f>
        <v>14</v>
      </c>
      <c r="F4" s="59">
        <f>_xlfn.IFNA(VLOOKUP(B4,'ranking per categorie'!$N$3:$O$22,2,FALSE),0)</f>
        <v>28</v>
      </c>
      <c r="G4" s="58">
        <f t="shared" si="0"/>
        <v>290.5</v>
      </c>
    </row>
    <row r="5" spans="1:7" ht="15.75">
      <c r="A5" s="59">
        <v>4</v>
      </c>
      <c r="B5" s="29" t="s">
        <v>17</v>
      </c>
      <c r="C5" s="59">
        <f>_xlfn.IFNA(VLOOKUP(B5,'ranking per categorie'!$B$3:$C$37,2,FALSE),0)</f>
        <v>112.5</v>
      </c>
      <c r="D5" s="59">
        <f>_xlfn.IFNA(VLOOKUP(B5,'ranking per categorie'!$F$3:$G$30,2,FALSE),0)</f>
        <v>64</v>
      </c>
      <c r="E5" s="59">
        <f>_xlfn.IFNA(VLOOKUP(B5,'ranking per categorie'!$J$3:$K$32,2,FALSE),0)</f>
        <v>74.5</v>
      </c>
      <c r="F5" s="59">
        <f>_xlfn.IFNA(VLOOKUP(B5,'ranking per categorie'!$N$3:$O$22,2,FALSE),0)</f>
        <v>27</v>
      </c>
      <c r="G5" s="56">
        <f t="shared" si="0"/>
        <v>278</v>
      </c>
    </row>
    <row r="6" spans="1:7" ht="15.75">
      <c r="A6" s="59">
        <v>5</v>
      </c>
      <c r="B6" s="29" t="s">
        <v>74</v>
      </c>
      <c r="C6" s="60">
        <f>_xlfn.IFNA(VLOOKUP(B6,'ranking per categorie'!$B$3:$C$37,2,FALSE),0)</f>
        <v>111</v>
      </c>
      <c r="D6" s="59">
        <f>_xlfn.IFNA(VLOOKUP(B6,'ranking per categorie'!$F$3:$G$30,2,FALSE),0)</f>
        <v>29</v>
      </c>
      <c r="E6" s="59">
        <f>_xlfn.IFNA(VLOOKUP(B6,'ranking per categorie'!$J$3:$K$32,2,FALSE),0)</f>
        <v>69</v>
      </c>
      <c r="F6" s="59">
        <f>_xlfn.IFNA(VLOOKUP(B6,'ranking per categorie'!$N$3:$O$22,2,FALSE),0)</f>
        <v>49.5</v>
      </c>
      <c r="G6" s="61">
        <f t="shared" si="0"/>
        <v>258.5</v>
      </c>
    </row>
    <row r="7" spans="1:7" ht="15.75">
      <c r="A7" s="59">
        <v>6</v>
      </c>
      <c r="B7" s="29" t="s">
        <v>69</v>
      </c>
      <c r="C7" s="59">
        <f>_xlfn.IFNA(VLOOKUP(B7,'ranking per categorie'!$B$3:$C$37,2,FALSE),0)</f>
        <v>63</v>
      </c>
      <c r="D7" s="59">
        <f>_xlfn.IFNA(VLOOKUP(B7,'ranking per categorie'!$F$3:$G$30,2,FALSE),0)</f>
        <v>69</v>
      </c>
      <c r="E7" s="59">
        <f>_xlfn.IFNA(VLOOKUP(B7,'ranking per categorie'!$J$3:$K$32,2,FALSE),0)</f>
        <v>69.5</v>
      </c>
      <c r="F7" s="59">
        <f>_xlfn.IFNA(VLOOKUP(B7,'ranking per categorie'!$N$3:$O$22,2,FALSE),0)</f>
        <v>32</v>
      </c>
      <c r="G7" s="56">
        <f t="shared" si="0"/>
        <v>233.5</v>
      </c>
    </row>
    <row r="8" spans="1:7" ht="15.75">
      <c r="A8" s="59">
        <v>7</v>
      </c>
      <c r="B8" s="29" t="s">
        <v>92</v>
      </c>
      <c r="C8" s="59">
        <f>_xlfn.IFNA(VLOOKUP(B8,'ranking per categorie'!$B$3:$C$37,2,FALSE),0)</f>
        <v>54</v>
      </c>
      <c r="D8" s="59">
        <f>_xlfn.IFNA(VLOOKUP(B8,'ranking per categorie'!$F$3:$G$30,2,FALSE),0)</f>
        <v>96</v>
      </c>
      <c r="E8" s="59">
        <f>_xlfn.IFNA(VLOOKUP(B8,'ranking per categorie'!$J$3:$K$32,2,FALSE),0)</f>
        <v>18</v>
      </c>
      <c r="F8" s="59">
        <f>_xlfn.IFNA(VLOOKUP(B8,'ranking per categorie'!$N$3:$O$22,2,FALSE),0)</f>
        <v>11</v>
      </c>
      <c r="G8" s="56">
        <f t="shared" si="0"/>
        <v>179</v>
      </c>
    </row>
    <row r="9" spans="1:7" ht="15.75">
      <c r="A9" s="59">
        <v>8</v>
      </c>
      <c r="B9" s="29" t="s">
        <v>82</v>
      </c>
      <c r="C9" s="59">
        <f>_xlfn.IFNA(VLOOKUP(B9,'ranking per categorie'!$B$3:$C$37,2,FALSE),0)</f>
        <v>101.5</v>
      </c>
      <c r="D9" s="59">
        <f>_xlfn.IFNA(VLOOKUP(B9,'ranking per categorie'!$F$3:$G$30,2,FALSE),0)</f>
        <v>9</v>
      </c>
      <c r="E9" s="59">
        <f>_xlfn.IFNA(VLOOKUP(B9,'ranking per categorie'!$J$3:$K$32,2,FALSE),0)</f>
        <v>20.5</v>
      </c>
      <c r="F9" s="59">
        <f>_xlfn.IFNA(VLOOKUP(B9,'ranking per categorie'!$N$3:$O$22,2,FALSE),0)</f>
        <v>42</v>
      </c>
      <c r="G9" s="56">
        <f t="shared" si="0"/>
        <v>173</v>
      </c>
    </row>
    <row r="10" spans="1:7" ht="15.75">
      <c r="A10" s="59">
        <v>9</v>
      </c>
      <c r="B10" s="29" t="s">
        <v>20</v>
      </c>
      <c r="C10" s="59">
        <f>_xlfn.IFNA(VLOOKUP(B10,'ranking per categorie'!$B$3:$C$37,2,FALSE),0)</f>
        <v>76.5</v>
      </c>
      <c r="D10" s="59">
        <f>_xlfn.IFNA(VLOOKUP(B10,'ranking per categorie'!$F$3:$G$30,2,FALSE),0)</f>
        <v>49.5</v>
      </c>
      <c r="E10" s="59">
        <f>_xlfn.IFNA(VLOOKUP(B10,'ranking per categorie'!$J$3:$K$32,2,FALSE),0)</f>
        <v>34.5</v>
      </c>
      <c r="F10" s="59">
        <f>_xlfn.IFNA(VLOOKUP(B10,'ranking per categorie'!$N$3:$O$22,2,FALSE),0)</f>
        <v>12</v>
      </c>
      <c r="G10" s="56">
        <f t="shared" si="0"/>
        <v>172.5</v>
      </c>
    </row>
    <row r="11" spans="1:7" ht="15.75">
      <c r="A11" s="59">
        <v>10</v>
      </c>
      <c r="B11" s="29" t="s">
        <v>154</v>
      </c>
      <c r="C11" s="59">
        <f>_xlfn.IFNA(VLOOKUP(B11,'ranking per categorie'!$B$3:$C$37,2,FALSE),0)</f>
        <v>50.5</v>
      </c>
      <c r="D11" s="59">
        <f>_xlfn.IFNA(VLOOKUP(B11,'ranking per categorie'!$F$3:$G$30,2,FALSE),0)</f>
        <v>20</v>
      </c>
      <c r="E11" s="59">
        <f>_xlfn.IFNA(VLOOKUP(B11,'ranking per categorie'!$J$3:$K$32,2,FALSE),0)</f>
        <v>74.5</v>
      </c>
      <c r="F11" s="59">
        <f>_xlfn.IFNA(VLOOKUP(B11,'ranking per categorie'!$N$3:$O$22,2,FALSE),0)</f>
        <v>23</v>
      </c>
      <c r="G11" s="56">
        <f t="shared" si="0"/>
        <v>168</v>
      </c>
    </row>
    <row r="12" spans="1:7" ht="15.75">
      <c r="A12" s="59">
        <v>11</v>
      </c>
      <c r="B12" s="29" t="s">
        <v>18</v>
      </c>
      <c r="C12" s="59">
        <f>_xlfn.IFNA(VLOOKUP(B12,'ranking per categorie'!$B$3:$C$37,2,FALSE),0)</f>
        <v>105</v>
      </c>
      <c r="D12" s="59">
        <f>_xlfn.IFNA(VLOOKUP(B12,'ranking per categorie'!$F$3:$G$30,2,FALSE),0)</f>
        <v>56</v>
      </c>
      <c r="E12" s="59">
        <f>_xlfn.IFNA(VLOOKUP(B12,'ranking per categorie'!$J$3:$K$32,2,FALSE),0)</f>
        <v>2.5</v>
      </c>
      <c r="F12" s="59">
        <f>_xlfn.IFNA(VLOOKUP(B12,'ranking per categorie'!$N$3:$O$22,2,FALSE),0)</f>
        <v>2</v>
      </c>
      <c r="G12" s="56">
        <f t="shared" si="0"/>
        <v>165.5</v>
      </c>
    </row>
    <row r="13" spans="1:7" ht="15.75">
      <c r="A13" s="59">
        <v>12</v>
      </c>
      <c r="B13" s="29" t="s">
        <v>270</v>
      </c>
      <c r="C13" s="60">
        <f>_xlfn.IFNA(VLOOKUP(B13,'ranking per categorie'!$B$3:$C$37,2,FALSE),0)</f>
        <v>2</v>
      </c>
      <c r="D13" s="59">
        <f>_xlfn.IFNA(VLOOKUP(B13,'ranking per categorie'!$F$3:$G$30,2,FALSE),0)</f>
        <v>54</v>
      </c>
      <c r="E13" s="59">
        <f>_xlfn.IFNA(VLOOKUP(B13,'ranking per categorie'!$J$3:$K$32,2,FALSE),0)</f>
        <v>98</v>
      </c>
      <c r="F13" s="59">
        <f>_xlfn.IFNA(VLOOKUP(B13,'ranking per categorie'!$N$3:$O$22,2,FALSE),0)</f>
        <v>4</v>
      </c>
      <c r="G13" s="61">
        <f t="shared" si="0"/>
        <v>158</v>
      </c>
    </row>
    <row r="14" spans="1:7" ht="15.75">
      <c r="A14" s="59">
        <v>13</v>
      </c>
      <c r="B14" s="29" t="s">
        <v>73</v>
      </c>
      <c r="C14" s="59">
        <f>_xlfn.IFNA(VLOOKUP(B14,'ranking per categorie'!$B$3:$C$37,2,FALSE),0)</f>
        <v>43.5</v>
      </c>
      <c r="D14" s="59">
        <f>_xlfn.IFNA(VLOOKUP(B14,'ranking per categorie'!$F$3:$G$30,2,FALSE),0)</f>
        <v>63</v>
      </c>
      <c r="E14" s="59">
        <f>_xlfn.IFNA(VLOOKUP(B14,'ranking per categorie'!$J$3:$K$32,2,FALSE),0)</f>
        <v>26</v>
      </c>
      <c r="F14" s="59">
        <f>_xlfn.IFNA(VLOOKUP(B14,'ranking per categorie'!$N$3:$O$22,2,FALSE),0)</f>
        <v>7</v>
      </c>
      <c r="G14" s="56">
        <f t="shared" si="0"/>
        <v>139.5</v>
      </c>
    </row>
    <row r="15" spans="1:7" ht="15.75">
      <c r="A15" s="59">
        <v>14</v>
      </c>
      <c r="B15" s="29" t="s">
        <v>109</v>
      </c>
      <c r="C15" s="59">
        <f>_xlfn.IFNA(VLOOKUP(B15,'ranking per categorie'!$B$3:$C$37,2,FALSE),0)</f>
        <v>52.5</v>
      </c>
      <c r="D15" s="59">
        <f>_xlfn.IFNA(VLOOKUP(B15,'ranking per categorie'!$F$3:$G$30,2,FALSE),0)</f>
        <v>39</v>
      </c>
      <c r="E15" s="59">
        <f>_xlfn.IFNA(VLOOKUP(B15,'ranking per categorie'!$J$3:$K$32,2,FALSE),0)</f>
        <v>40</v>
      </c>
      <c r="F15" s="59">
        <f>_xlfn.IFNA(VLOOKUP(B15,'ranking per categorie'!$N$3:$O$22,2,FALSE),0)</f>
        <v>0</v>
      </c>
      <c r="G15" s="56">
        <f t="shared" si="0"/>
        <v>131.5</v>
      </c>
    </row>
    <row r="16" spans="1:7" ht="15.75">
      <c r="A16" s="59">
        <v>15</v>
      </c>
      <c r="B16" s="29" t="s">
        <v>79</v>
      </c>
      <c r="C16" s="59">
        <f>_xlfn.IFNA(VLOOKUP(B16,'ranking per categorie'!$B$3:$C$37,2,FALSE),0)</f>
        <v>15.5</v>
      </c>
      <c r="D16" s="59">
        <f>_xlfn.IFNA(VLOOKUP(B16,'ranking per categorie'!$F$3:$G$30,2,FALSE),0)</f>
        <v>20</v>
      </c>
      <c r="E16" s="59">
        <f>_xlfn.IFNA(VLOOKUP(B16,'ranking per categorie'!$J$3:$K$32,2,FALSE),0)</f>
        <v>90</v>
      </c>
      <c r="F16" s="59">
        <f>_xlfn.IFNA(VLOOKUP(B16,'ranking per categorie'!$N$3:$O$22,2,FALSE),0)</f>
        <v>0</v>
      </c>
      <c r="G16" s="56">
        <f t="shared" si="0"/>
        <v>125.5</v>
      </c>
    </row>
    <row r="17" spans="1:7" ht="15.75">
      <c r="A17" s="59">
        <v>16</v>
      </c>
      <c r="B17" s="29" t="s">
        <v>76</v>
      </c>
      <c r="C17" s="59">
        <f>_xlfn.IFNA(VLOOKUP(B17,'ranking per categorie'!$B$3:$C$37,2,FALSE),0)</f>
        <v>46.5</v>
      </c>
      <c r="D17" s="59">
        <f>_xlfn.IFNA(VLOOKUP(B17,'ranking per categorie'!$F$3:$G$30,2,FALSE),0)</f>
        <v>42.5</v>
      </c>
      <c r="E17" s="59">
        <f>_xlfn.IFNA(VLOOKUP(B17,'ranking per categorie'!$J$3:$K$32,2,FALSE),0)</f>
        <v>13</v>
      </c>
      <c r="F17" s="59">
        <f>_xlfn.IFNA(VLOOKUP(B17,'ranking per categorie'!$N$3:$O$22,2,FALSE),0)</f>
        <v>15</v>
      </c>
      <c r="G17" s="56">
        <f t="shared" si="0"/>
        <v>117</v>
      </c>
    </row>
    <row r="18" spans="1:7" ht="15.75">
      <c r="A18" s="59">
        <v>17</v>
      </c>
      <c r="B18" s="29" t="s">
        <v>85</v>
      </c>
      <c r="C18" s="59">
        <f>_xlfn.IFNA(VLOOKUP(B18,'ranking per categorie'!$B$3:$C$37,2,FALSE),0)</f>
        <v>7</v>
      </c>
      <c r="D18" s="59">
        <f>_xlfn.IFNA(VLOOKUP(B18,'ranking per categorie'!$F$3:$G$30,2,FALSE),0)</f>
        <v>17</v>
      </c>
      <c r="E18" s="59">
        <f>_xlfn.IFNA(VLOOKUP(B18,'ranking per categorie'!$J$3:$K$32,2,FALSE),0)</f>
        <v>76.5</v>
      </c>
      <c r="F18" s="59">
        <f>_xlfn.IFNA(VLOOKUP(B18,'ranking per categorie'!$N$3:$O$22,2,FALSE),0)</f>
        <v>10</v>
      </c>
      <c r="G18" s="56">
        <f t="shared" si="0"/>
        <v>110.5</v>
      </c>
    </row>
    <row r="19" spans="1:7" ht="15.75">
      <c r="A19" s="59">
        <v>18</v>
      </c>
      <c r="B19" s="29" t="s">
        <v>107</v>
      </c>
      <c r="C19" s="59">
        <f>_xlfn.IFNA(VLOOKUP(B19,'ranking per categorie'!$B$3:$C$37,2,FALSE),0)</f>
        <v>53</v>
      </c>
      <c r="D19" s="59">
        <f>_xlfn.IFNA(VLOOKUP(B19,'ranking per categorie'!$F$3:$G$30,2,FALSE),0)</f>
        <v>18.5</v>
      </c>
      <c r="E19" s="59">
        <f>_xlfn.IFNA(VLOOKUP(B19,'ranking per categorie'!$J$3:$K$32,2,FALSE),0)</f>
        <v>16</v>
      </c>
      <c r="F19" s="59">
        <f>_xlfn.IFNA(VLOOKUP(B19,'ranking per categorie'!$N$3:$O$22,2,FALSE),0)</f>
        <v>0</v>
      </c>
      <c r="G19" s="56">
        <f t="shared" si="0"/>
        <v>87.5</v>
      </c>
    </row>
    <row r="20" spans="1:7" ht="15.75">
      <c r="A20" s="59">
        <v>19</v>
      </c>
      <c r="B20" s="29" t="s">
        <v>108</v>
      </c>
      <c r="C20" s="59">
        <f>_xlfn.IFNA(VLOOKUP(B20,'ranking per categorie'!$B$3:$C$37,2,FALSE),0)</f>
        <v>59</v>
      </c>
      <c r="D20" s="59">
        <f>_xlfn.IFNA(VLOOKUP(B20,'ranking per categorie'!$F$3:$G$30,2,FALSE),0)</f>
        <v>0</v>
      </c>
      <c r="E20" s="59">
        <f>_xlfn.IFNA(VLOOKUP(B20,'ranking per categorie'!$J$3:$K$32,2,FALSE),0)</f>
        <v>28</v>
      </c>
      <c r="F20" s="59">
        <f>_xlfn.IFNA(VLOOKUP(B20,'ranking per categorie'!$N$3:$O$22,2,FALSE),0)</f>
        <v>0</v>
      </c>
      <c r="G20" s="56">
        <f t="shared" si="0"/>
        <v>87</v>
      </c>
    </row>
    <row r="21" spans="1:7" ht="15.75">
      <c r="A21" s="59">
        <v>20</v>
      </c>
      <c r="B21" s="29" t="s">
        <v>87</v>
      </c>
      <c r="C21" s="59">
        <f>_xlfn.IFNA(VLOOKUP(B21,'ranking per categorie'!$B$3:$C$37,2,FALSE),0)</f>
        <v>45</v>
      </c>
      <c r="D21" s="59">
        <f>_xlfn.IFNA(VLOOKUP(B21,'ranking per categorie'!$F$3:$G$30,2,FALSE),0)</f>
        <v>27.5</v>
      </c>
      <c r="E21" s="59">
        <f>_xlfn.IFNA(VLOOKUP(B21,'ranking per categorie'!$J$3:$K$32,2,FALSE),0)</f>
        <v>13</v>
      </c>
      <c r="F21" s="59">
        <f>_xlfn.IFNA(VLOOKUP(B21,'ranking per categorie'!$N$3:$O$22,2,FALSE),0)</f>
        <v>0</v>
      </c>
      <c r="G21" s="56">
        <f t="shared" si="0"/>
        <v>85.5</v>
      </c>
    </row>
    <row r="22" spans="1:7" ht="15.75">
      <c r="A22" s="59">
        <v>21</v>
      </c>
      <c r="B22" s="29" t="s">
        <v>70</v>
      </c>
      <c r="C22" s="59">
        <f>_xlfn.IFNA(VLOOKUP(B22,'ranking per categorie'!$B$3:$C$37,2,FALSE),0)</f>
        <v>29</v>
      </c>
      <c r="D22" s="59">
        <f>_xlfn.IFNA(VLOOKUP(B22,'ranking per categorie'!$F$3:$G$30,2,FALSE),0)</f>
        <v>37</v>
      </c>
      <c r="E22" s="59">
        <f>_xlfn.IFNA(VLOOKUP(B22,'ranking per categorie'!$J$3:$K$32,2,FALSE),0)</f>
        <v>6</v>
      </c>
      <c r="F22" s="59">
        <f>_xlfn.IFNA(VLOOKUP(B22,'ranking per categorie'!$N$3:$O$22,2,FALSE),0)</f>
        <v>0</v>
      </c>
      <c r="G22" s="56">
        <f t="shared" si="0"/>
        <v>72</v>
      </c>
    </row>
    <row r="23" spans="1:7" ht="15.75">
      <c r="A23" s="59">
        <v>22</v>
      </c>
      <c r="B23" s="29" t="s">
        <v>77</v>
      </c>
      <c r="C23" s="59">
        <f>_xlfn.IFNA(VLOOKUP(B23,'ranking per categorie'!$B$3:$C$37,2,FALSE),0)</f>
        <v>2</v>
      </c>
      <c r="D23" s="59">
        <f>_xlfn.IFNA(VLOOKUP(B23,'ranking per categorie'!$F$3:$G$30,2,FALSE),0)</f>
        <v>6</v>
      </c>
      <c r="E23" s="59">
        <f>_xlfn.IFNA(VLOOKUP(B23,'ranking per categorie'!$J$3:$K$32,2,FALSE),0)</f>
        <v>27.5</v>
      </c>
      <c r="F23" s="59">
        <f>_xlfn.IFNA(VLOOKUP(B23,'ranking per categorie'!$N$3:$O$22,2,FALSE),0)</f>
        <v>17</v>
      </c>
      <c r="G23" s="56">
        <f t="shared" si="0"/>
        <v>52.5</v>
      </c>
    </row>
    <row r="24" spans="1:7" ht="15.75">
      <c r="A24" s="59">
        <v>23</v>
      </c>
      <c r="B24" s="29" t="s">
        <v>96</v>
      </c>
      <c r="C24" s="59">
        <f>_xlfn.IFNA(VLOOKUP(B24,'ranking per categorie'!$B$3:$C$37,2,FALSE),0)</f>
        <v>22.5</v>
      </c>
      <c r="D24" s="59">
        <f>_xlfn.IFNA(VLOOKUP(B24,'ranking per categorie'!$F$3:$G$30,2,FALSE),0)</f>
        <v>20.5</v>
      </c>
      <c r="E24" s="59">
        <f>_xlfn.IFNA(VLOOKUP(B24,'ranking per categorie'!$J$3:$K$32,2,FALSE),0)</f>
        <v>2</v>
      </c>
      <c r="F24" s="59">
        <f>_xlfn.IFNA(VLOOKUP(B24,'ranking per categorie'!$N$3:$O$22,2,FALSE),0)</f>
        <v>4</v>
      </c>
      <c r="G24" s="56">
        <f t="shared" si="0"/>
        <v>49</v>
      </c>
    </row>
    <row r="25" spans="1:7" ht="15.75">
      <c r="A25" s="59">
        <v>24</v>
      </c>
      <c r="B25" s="29" t="s">
        <v>115</v>
      </c>
      <c r="C25" s="59">
        <f>_xlfn.IFNA(VLOOKUP(B25,'ranking per categorie'!$B$3:$C$37,2,FALSE),0)</f>
        <v>47.5</v>
      </c>
      <c r="D25" s="59">
        <f>_xlfn.IFNA(VLOOKUP(B25,'ranking per categorie'!$F$3:$G$30,2,FALSE),0)</f>
        <v>0</v>
      </c>
      <c r="E25" s="59">
        <f>_xlfn.IFNA(VLOOKUP(B25,'ranking per categorie'!$J$3:$K$32,2,FALSE),0)</f>
        <v>0</v>
      </c>
      <c r="F25" s="59">
        <f>_xlfn.IFNA(VLOOKUP(B25,'ranking per categorie'!$N$3:$O$22,2,FALSE),0)</f>
        <v>0</v>
      </c>
      <c r="G25" s="56">
        <f t="shared" si="0"/>
        <v>47.5</v>
      </c>
    </row>
    <row r="26" spans="1:7" ht="15.75">
      <c r="A26" s="59">
        <v>25</v>
      </c>
      <c r="B26" s="29" t="s">
        <v>325</v>
      </c>
      <c r="C26" s="59">
        <f>_xlfn.IFNA(VLOOKUP(B26,'ranking per categorie'!$B$3:$C$37,2,FALSE),0)</f>
        <v>8</v>
      </c>
      <c r="D26" s="59">
        <f>_xlfn.IFNA(VLOOKUP(B26,'ranking per categorie'!$F$3:$G$30,2,FALSE),0)</f>
        <v>5</v>
      </c>
      <c r="E26" s="59">
        <f>_xlfn.IFNA(VLOOKUP(B26,'ranking per categorie'!$J$3:$K$32,2,FALSE),0)</f>
        <v>15</v>
      </c>
      <c r="F26" s="59">
        <f>_xlfn.IFNA(VLOOKUP(B26,'ranking per categorie'!$N$3:$O$22,2,FALSE),0)</f>
        <v>1</v>
      </c>
      <c r="G26" s="56">
        <f t="shared" si="0"/>
        <v>29</v>
      </c>
    </row>
    <row r="27" spans="1:7" ht="15.75">
      <c r="A27" s="59">
        <v>26</v>
      </c>
      <c r="B27" s="29" t="s">
        <v>191</v>
      </c>
      <c r="C27" s="59">
        <f>_xlfn.IFNA(VLOOKUP(B27,'ranking per categorie'!$B$3:$C$37,2,FALSE),0)</f>
        <v>14</v>
      </c>
      <c r="D27" s="59">
        <f>_xlfn.IFNA(VLOOKUP(B27,'ranking per categorie'!$F$3:$G$30,2,FALSE),0)</f>
        <v>4.5</v>
      </c>
      <c r="E27" s="59">
        <f>_xlfn.IFNA(VLOOKUP(B27,'ranking per categorie'!$J$3:$K$32,2,FALSE),0)</f>
        <v>7</v>
      </c>
      <c r="F27" s="59">
        <f>_xlfn.IFNA(VLOOKUP(B27,'ranking per categorie'!$N$3:$O$22,2,FALSE),0)</f>
        <v>0</v>
      </c>
      <c r="G27" s="56">
        <f t="shared" si="0"/>
        <v>25.5</v>
      </c>
    </row>
    <row r="28" spans="1:7" ht="15.75">
      <c r="A28" s="59">
        <v>27</v>
      </c>
      <c r="B28" s="29" t="s">
        <v>321</v>
      </c>
      <c r="C28" s="59">
        <f>_xlfn.IFNA(VLOOKUP(B28,'ranking per categorie'!$B$3:$C$37,2,FALSE),0)</f>
        <v>0</v>
      </c>
      <c r="D28" s="59">
        <f>_xlfn.IFNA(VLOOKUP(B28,'ranking per categorie'!$F$3:$G$30,2,FALSE),0)</f>
        <v>1</v>
      </c>
      <c r="E28" s="59">
        <f>_xlfn.IFNA(VLOOKUP(B28,'ranking per categorie'!$J$3:$K$32,2,FALSE),0)</f>
        <v>21</v>
      </c>
      <c r="F28" s="59">
        <f>_xlfn.IFNA(VLOOKUP(B28,'ranking per categorie'!$N$3:$O$22,2,FALSE),0)</f>
        <v>1</v>
      </c>
      <c r="G28" s="56">
        <f t="shared" si="0"/>
        <v>23</v>
      </c>
    </row>
    <row r="29" spans="1:7" ht="15.75">
      <c r="A29" s="59">
        <v>28</v>
      </c>
      <c r="B29" s="29" t="s">
        <v>104</v>
      </c>
      <c r="C29" s="60">
        <f>_xlfn.IFNA(VLOOKUP(B29,'ranking per categorie'!$B$3:$C$37,2,FALSE),0)</f>
        <v>12.5</v>
      </c>
      <c r="D29" s="59">
        <f>_xlfn.IFNA(VLOOKUP(B29,'ranking per categorie'!$F$3:$G$30,2,FALSE),0)</f>
        <v>5</v>
      </c>
      <c r="E29" s="59">
        <f>_xlfn.IFNA(VLOOKUP(B29,'ranking per categorie'!$J$3:$K$32,2,FALSE),0)</f>
        <v>1</v>
      </c>
      <c r="F29" s="59">
        <f>_xlfn.IFNA(VLOOKUP(B29,'ranking per categorie'!$N$3:$O$22,2,FALSE),0)</f>
        <v>0</v>
      </c>
      <c r="G29" s="61">
        <f t="shared" si="0"/>
        <v>18.5</v>
      </c>
    </row>
    <row r="30" spans="1:7" ht="15.75">
      <c r="A30" s="59">
        <v>29</v>
      </c>
      <c r="B30" s="29" t="s">
        <v>319</v>
      </c>
      <c r="C30" s="59">
        <f>_xlfn.IFNA(VLOOKUP(B30,'ranking per categorie'!$B$3:$C$37,2,FALSE),0)</f>
        <v>0</v>
      </c>
      <c r="D30" s="59">
        <f>_xlfn.IFNA(VLOOKUP(B30,'ranking per categorie'!$F$3:$G$30,2,FALSE),0)</f>
        <v>3</v>
      </c>
      <c r="E30" s="59">
        <f>_xlfn.IFNA(VLOOKUP(B30,'ranking per categorie'!$J$3:$K$32,2,FALSE),0)</f>
        <v>12</v>
      </c>
      <c r="F30" s="59">
        <f>_xlfn.IFNA(VLOOKUP(B30,'ranking per categorie'!$N$3:$O$22,2,FALSE),0)</f>
        <v>0</v>
      </c>
      <c r="G30" s="56">
        <f t="shared" si="0"/>
        <v>15</v>
      </c>
    </row>
    <row r="31" spans="1:7" ht="15.75">
      <c r="A31" s="59">
        <v>30</v>
      </c>
      <c r="B31" s="29" t="s">
        <v>72</v>
      </c>
      <c r="C31" s="59">
        <f>_xlfn.IFNA(VLOOKUP(B31,'ranking per categorie'!$B$3:$C$37,2,FALSE),0)</f>
        <v>10</v>
      </c>
      <c r="D31" s="59">
        <f>_xlfn.IFNA(VLOOKUP(B31,'ranking per categorie'!$F$3:$G$30,2,FALSE),0)</f>
        <v>0</v>
      </c>
      <c r="E31" s="59">
        <f>_xlfn.IFNA(VLOOKUP(B31,'ranking per categorie'!$J$3:$K$32,2,FALSE),0)</f>
        <v>2</v>
      </c>
      <c r="F31" s="59">
        <f>_xlfn.IFNA(VLOOKUP(B31,'ranking per categorie'!$N$3:$O$22,2,FALSE),0)</f>
        <v>2</v>
      </c>
      <c r="G31" s="56">
        <f t="shared" si="0"/>
        <v>14</v>
      </c>
    </row>
    <row r="32" spans="1:7" ht="15.75">
      <c r="A32" s="59">
        <v>31</v>
      </c>
      <c r="B32" s="29" t="s">
        <v>350</v>
      </c>
      <c r="C32" s="59">
        <f>_xlfn.IFNA(VLOOKUP(B32,'ranking per categorie'!$B$3:$C$37,2,FALSE),0)</f>
        <v>3</v>
      </c>
      <c r="D32" s="59">
        <f>_xlfn.IFNA(VLOOKUP(B32,'ranking per categorie'!$F$3:$G$30,2,FALSE),0)</f>
        <v>0</v>
      </c>
      <c r="E32" s="59">
        <f>_xlfn.IFNA(VLOOKUP(B32,'ranking per categorie'!$J$3:$K$32,2,FALSE),0)</f>
        <v>7</v>
      </c>
      <c r="F32" s="59">
        <f>_xlfn.IFNA(VLOOKUP(B32,'ranking per categorie'!$N$3:$O$22,2,FALSE),0)</f>
        <v>0</v>
      </c>
      <c r="G32" s="56">
        <f t="shared" si="0"/>
        <v>10</v>
      </c>
    </row>
    <row r="33" spans="1:7" ht="15.75">
      <c r="A33" s="59">
        <v>32</v>
      </c>
      <c r="B33" s="29" t="s">
        <v>434</v>
      </c>
      <c r="C33" s="60">
        <f>_xlfn.IFNA(VLOOKUP(B33,'ranking per categorie'!$B$3:$C$37,2,FALSE),0)</f>
        <v>7</v>
      </c>
      <c r="D33" s="59">
        <f>_xlfn.IFNA(VLOOKUP(B33,'ranking per categorie'!$F$3:$G$30,2,FALSE),0)</f>
        <v>0</v>
      </c>
      <c r="E33" s="59">
        <f>_xlfn.IFNA(VLOOKUP(B33,'ranking per categorie'!$J$3:$K$32,2,FALSE),0)</f>
        <v>0</v>
      </c>
      <c r="F33" s="59">
        <f>_xlfn.IFNA(VLOOKUP(B33,'ranking per categorie'!$N$3:$O$22,2,FALSE),0)</f>
        <v>0</v>
      </c>
      <c r="G33" s="61">
        <f t="shared" si="0"/>
        <v>7</v>
      </c>
    </row>
    <row r="34" spans="1:7" ht="15.75">
      <c r="A34" s="59">
        <v>33</v>
      </c>
      <c r="B34" s="29" t="s">
        <v>384</v>
      </c>
      <c r="C34" s="59">
        <f>_xlfn.IFNA(VLOOKUP(B34,'ranking per categorie'!$B$3:$C$37,2,FALSE),0)</f>
        <v>6</v>
      </c>
      <c r="D34" s="59">
        <f>_xlfn.IFNA(VLOOKUP(B34,'ranking per categorie'!$F$3:$G$30,2,FALSE),0)</f>
        <v>0</v>
      </c>
      <c r="E34" s="59">
        <f>_xlfn.IFNA(VLOOKUP(B34,'ranking per categorie'!$J$3:$K$32,2,FALSE),0)</f>
        <v>0</v>
      </c>
      <c r="F34" s="59">
        <f>_xlfn.IFNA(VLOOKUP(B34,'ranking per categorie'!$N$3:$O$22,2,FALSE),0)</f>
        <v>0</v>
      </c>
      <c r="G34" s="56">
        <f t="shared" si="0"/>
        <v>6</v>
      </c>
    </row>
    <row r="35" spans="1:7" ht="15.75">
      <c r="A35" s="59">
        <v>34</v>
      </c>
      <c r="B35" s="29" t="s">
        <v>105</v>
      </c>
      <c r="C35" s="60">
        <f>_xlfn.IFNA(VLOOKUP(B35,'ranking per categorie'!$B$3:$C$37,2,FALSE),0)</f>
        <v>3</v>
      </c>
      <c r="D35" s="59">
        <f>_xlfn.IFNA(VLOOKUP(B35,'ranking per categorie'!$F$3:$G$30,2,FALSE),0)</f>
        <v>3</v>
      </c>
      <c r="E35" s="59">
        <f>_xlfn.IFNA(VLOOKUP(B35,'ranking per categorie'!$J$3:$K$32,2,FALSE),0)</f>
        <v>0</v>
      </c>
      <c r="F35" s="59">
        <f>_xlfn.IFNA(VLOOKUP(B35,'ranking per categorie'!$N$3:$O$22,2,FALSE),0)</f>
        <v>0</v>
      </c>
      <c r="G35" s="61">
        <f t="shared" si="0"/>
        <v>6</v>
      </c>
    </row>
    <row r="36" spans="1:7" ht="15.75">
      <c r="A36" s="59">
        <v>35</v>
      </c>
      <c r="B36" s="29" t="s">
        <v>450</v>
      </c>
      <c r="C36" s="59">
        <f>_xlfn.IFNA(VLOOKUP(B36,'ranking per categorie'!$B$3:$C$37,2,FALSE),0)</f>
        <v>5</v>
      </c>
      <c r="D36" s="59">
        <f>_xlfn.IFNA(VLOOKUP(B36,'ranking per categorie'!$F$3:$G$30,2,FALSE),0)</f>
        <v>0</v>
      </c>
      <c r="E36" s="59">
        <f>_xlfn.IFNA(VLOOKUP(B36,'ranking per categorie'!$J$3:$K$32,2,FALSE),0)</f>
        <v>0</v>
      </c>
      <c r="F36" s="59">
        <f>_xlfn.IFNA(VLOOKUP(B36,'ranking per categorie'!$N$3:$O$22,2,FALSE),0)</f>
        <v>0</v>
      </c>
      <c r="G36" s="56">
        <f t="shared" si="0"/>
        <v>5</v>
      </c>
    </row>
    <row r="37" spans="1:7" ht="15.75">
      <c r="A37" s="59">
        <v>36</v>
      </c>
      <c r="B37" s="29" t="s">
        <v>389</v>
      </c>
      <c r="C37" s="59">
        <f>_xlfn.IFNA(VLOOKUP(B37,'ranking per categorie'!$B$3:$C$37,2,FALSE),0)</f>
        <v>3</v>
      </c>
      <c r="D37" s="59">
        <f>_xlfn.IFNA(VLOOKUP(B37,'ranking per categorie'!$F$3:$G$30,2,FALSE),0)</f>
        <v>0</v>
      </c>
      <c r="E37" s="59">
        <f>_xlfn.IFNA(VLOOKUP(B37,'ranking per categorie'!$J$3:$K$32,2,FALSE),0)</f>
        <v>0</v>
      </c>
      <c r="F37" s="59">
        <f>_xlfn.IFNA(VLOOKUP(B37,'ranking per categorie'!$N$3:$O$22,2,FALSE),0)</f>
        <v>0</v>
      </c>
      <c r="G37" s="56">
        <f t="shared" si="0"/>
        <v>3</v>
      </c>
    </row>
    <row r="38" spans="1:7" ht="15.75">
      <c r="A38" s="59">
        <v>37</v>
      </c>
      <c r="B38" s="29" t="s">
        <v>478</v>
      </c>
      <c r="C38" s="59">
        <f>_xlfn.IFNA(VLOOKUP(B38,'ranking per categorie'!$B$3:$C$37,2,FALSE),0)</f>
        <v>2</v>
      </c>
      <c r="D38" s="59">
        <f>_xlfn.IFNA(VLOOKUP(B38,'ranking per categorie'!$F$3:$G$30,2,FALSE),0)</f>
        <v>0</v>
      </c>
      <c r="E38" s="59">
        <f>_xlfn.IFNA(VLOOKUP(B38,'ranking per categorie'!$J$3:$K$32,2,FALSE),0)</f>
        <v>0</v>
      </c>
      <c r="F38" s="59">
        <f>_xlfn.IFNA(VLOOKUP(B38,'ranking per categorie'!$N$3:$O$22,2,FALSE),0)</f>
        <v>0</v>
      </c>
      <c r="G38" s="56">
        <f t="shared" si="0"/>
        <v>2</v>
      </c>
    </row>
  </sheetData>
  <sheetProtection/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58"/>
  <sheetViews>
    <sheetView zoomScalePageLayoutView="0" workbookViewId="0" topLeftCell="A1">
      <selection activeCell="M4" sqref="M4"/>
    </sheetView>
  </sheetViews>
  <sheetFormatPr defaultColWidth="9.140625" defaultRowHeight="15"/>
  <cols>
    <col min="1" max="1" width="24.140625" style="0" bestFit="1" customWidth="1"/>
    <col min="2" max="2" width="39.00390625" style="1" bestFit="1" customWidth="1"/>
    <col min="3" max="3" width="5.7109375" style="0" customWidth="1"/>
    <col min="4" max="11" width="5.7109375" style="26" customWidth="1"/>
    <col min="12" max="13" width="4.8515625" style="0" customWidth="1"/>
  </cols>
  <sheetData>
    <row r="1" spans="1:13" ht="89.25" customHeight="1">
      <c r="A1" t="s">
        <v>0</v>
      </c>
      <c r="B1" t="s">
        <v>16</v>
      </c>
      <c r="C1" s="5" t="s">
        <v>275</v>
      </c>
      <c r="D1" s="5" t="s">
        <v>276</v>
      </c>
      <c r="E1" s="5" t="s">
        <v>277</v>
      </c>
      <c r="F1" s="5" t="s">
        <v>278</v>
      </c>
      <c r="G1" s="5" t="s">
        <v>244</v>
      </c>
      <c r="H1" s="5" t="s">
        <v>279</v>
      </c>
      <c r="I1" s="5" t="s">
        <v>280</v>
      </c>
      <c r="J1" s="5" t="s">
        <v>281</v>
      </c>
      <c r="K1" s="5" t="s">
        <v>25</v>
      </c>
      <c r="L1" s="7"/>
      <c r="M1" s="7"/>
    </row>
    <row r="2" spans="1:13" ht="15">
      <c r="A2" s="18" t="s">
        <v>137</v>
      </c>
      <c r="B2" s="18" t="s">
        <v>75</v>
      </c>
      <c r="C2" s="19">
        <v>5</v>
      </c>
      <c r="D2" s="27">
        <v>5</v>
      </c>
      <c r="E2" s="27">
        <v>3</v>
      </c>
      <c r="F2" s="27">
        <v>5</v>
      </c>
      <c r="G2" s="27">
        <v>3</v>
      </c>
      <c r="H2" s="27">
        <v>5</v>
      </c>
      <c r="I2" s="27">
        <v>5</v>
      </c>
      <c r="J2" s="27">
        <v>8</v>
      </c>
      <c r="K2" s="27">
        <v>39</v>
      </c>
      <c r="L2" s="13"/>
      <c r="M2" s="13"/>
    </row>
    <row r="3" spans="1:13" ht="15">
      <c r="A3" s="18" t="s">
        <v>141</v>
      </c>
      <c r="B3" s="18" t="s">
        <v>18</v>
      </c>
      <c r="C3" s="19">
        <v>5</v>
      </c>
      <c r="D3" s="27">
        <v>5</v>
      </c>
      <c r="E3" s="27">
        <v>5</v>
      </c>
      <c r="F3" s="27">
        <v>3</v>
      </c>
      <c r="G3" s="27">
        <v>3</v>
      </c>
      <c r="H3" s="27">
        <v>5</v>
      </c>
      <c r="I3" s="27">
        <v>5</v>
      </c>
      <c r="J3" s="27">
        <v>8</v>
      </c>
      <c r="K3" s="27">
        <v>39</v>
      </c>
      <c r="L3" s="13"/>
      <c r="M3" s="13"/>
    </row>
    <row r="4" spans="1:13" ht="15">
      <c r="A4" s="34" t="s">
        <v>131</v>
      </c>
      <c r="B4" s="16" t="s">
        <v>19</v>
      </c>
      <c r="C4" s="16">
        <v>5</v>
      </c>
      <c r="D4" s="16">
        <v>2</v>
      </c>
      <c r="E4" s="27">
        <v>5</v>
      </c>
      <c r="F4" s="27">
        <v>3</v>
      </c>
      <c r="G4" s="27">
        <v>5</v>
      </c>
      <c r="H4" s="27">
        <v>5</v>
      </c>
      <c r="I4" s="27">
        <v>5</v>
      </c>
      <c r="J4" s="27">
        <v>7.5</v>
      </c>
      <c r="K4" s="27">
        <v>37.5</v>
      </c>
      <c r="L4" s="13"/>
      <c r="M4" s="13"/>
    </row>
    <row r="5" spans="1:13" ht="15">
      <c r="A5" s="6" t="s">
        <v>197</v>
      </c>
      <c r="B5" s="26" t="s">
        <v>75</v>
      </c>
      <c r="C5" s="27">
        <v>5</v>
      </c>
      <c r="D5" s="27">
        <v>3</v>
      </c>
      <c r="E5" s="27">
        <v>5</v>
      </c>
      <c r="F5" s="27">
        <v>3</v>
      </c>
      <c r="G5" s="27">
        <v>5</v>
      </c>
      <c r="H5" s="27">
        <v>5</v>
      </c>
      <c r="I5" s="27">
        <v>5</v>
      </c>
      <c r="J5" s="27">
        <v>6</v>
      </c>
      <c r="K5" s="27">
        <v>37</v>
      </c>
      <c r="L5" s="13"/>
      <c r="M5" s="13"/>
    </row>
    <row r="6" spans="1:13" ht="15">
      <c r="A6" s="18" t="s">
        <v>198</v>
      </c>
      <c r="B6" s="18" t="s">
        <v>19</v>
      </c>
      <c r="C6" s="19">
        <v>5</v>
      </c>
      <c r="D6" s="27">
        <v>5</v>
      </c>
      <c r="E6" s="27">
        <v>5</v>
      </c>
      <c r="F6" s="27">
        <v>5</v>
      </c>
      <c r="G6" s="27">
        <v>5</v>
      </c>
      <c r="H6" s="27">
        <v>5</v>
      </c>
      <c r="I6" s="27">
        <v>5</v>
      </c>
      <c r="J6" s="27">
        <v>2</v>
      </c>
      <c r="K6" s="27">
        <v>37</v>
      </c>
      <c r="L6" s="13"/>
      <c r="M6" s="13"/>
    </row>
    <row r="7" spans="1:13" ht="15">
      <c r="A7" s="18" t="s">
        <v>123</v>
      </c>
      <c r="B7" s="18" t="s">
        <v>75</v>
      </c>
      <c r="C7" s="19">
        <v>3</v>
      </c>
      <c r="D7" s="27">
        <v>5</v>
      </c>
      <c r="E7" s="27">
        <v>5</v>
      </c>
      <c r="F7" s="27">
        <v>5</v>
      </c>
      <c r="G7" s="27">
        <v>3</v>
      </c>
      <c r="H7" s="27">
        <v>5</v>
      </c>
      <c r="I7" s="27">
        <v>3</v>
      </c>
      <c r="J7" s="27">
        <v>7.5</v>
      </c>
      <c r="K7" s="27">
        <v>36.5</v>
      </c>
      <c r="L7" s="13"/>
      <c r="M7" s="13"/>
    </row>
    <row r="8" spans="1:13" ht="15">
      <c r="A8" s="18" t="s">
        <v>146</v>
      </c>
      <c r="B8" s="18" t="s">
        <v>19</v>
      </c>
      <c r="C8" s="19">
        <v>5</v>
      </c>
      <c r="D8" s="27">
        <v>3</v>
      </c>
      <c r="E8" s="27">
        <v>3</v>
      </c>
      <c r="F8" s="27">
        <v>5</v>
      </c>
      <c r="G8" s="27">
        <v>5</v>
      </c>
      <c r="H8" s="27">
        <v>4</v>
      </c>
      <c r="I8" s="27">
        <v>5</v>
      </c>
      <c r="J8" s="27">
        <v>2.5</v>
      </c>
      <c r="K8" s="27">
        <v>32.5</v>
      </c>
      <c r="L8" s="13"/>
      <c r="M8" s="13"/>
    </row>
    <row r="9" spans="1:13" ht="15">
      <c r="A9" s="18" t="s">
        <v>133</v>
      </c>
      <c r="B9" s="18" t="s">
        <v>74</v>
      </c>
      <c r="C9" s="19">
        <v>5</v>
      </c>
      <c r="D9" s="27">
        <v>5</v>
      </c>
      <c r="E9" s="27">
        <v>3</v>
      </c>
      <c r="F9" s="27">
        <v>3</v>
      </c>
      <c r="G9" s="27">
        <v>3</v>
      </c>
      <c r="H9" s="27">
        <v>3</v>
      </c>
      <c r="I9" s="27">
        <v>5</v>
      </c>
      <c r="J9" s="27">
        <v>5.5</v>
      </c>
      <c r="K9" s="27">
        <v>32.5</v>
      </c>
      <c r="L9" s="13"/>
      <c r="M9" s="13"/>
    </row>
    <row r="10" spans="1:13" ht="15">
      <c r="A10" s="18" t="s">
        <v>126</v>
      </c>
      <c r="B10" s="18" t="s">
        <v>75</v>
      </c>
      <c r="C10" s="19">
        <v>3</v>
      </c>
      <c r="D10" s="27">
        <v>3</v>
      </c>
      <c r="E10" s="27">
        <v>5</v>
      </c>
      <c r="F10" s="27">
        <v>5</v>
      </c>
      <c r="G10" s="27">
        <v>2</v>
      </c>
      <c r="H10" s="27">
        <v>5</v>
      </c>
      <c r="I10" s="27">
        <v>3</v>
      </c>
      <c r="J10" s="27">
        <v>6</v>
      </c>
      <c r="K10" s="27">
        <v>32</v>
      </c>
      <c r="L10" s="13"/>
      <c r="M10" s="13"/>
    </row>
    <row r="11" spans="1:13" ht="15">
      <c r="A11" s="18" t="s">
        <v>203</v>
      </c>
      <c r="B11" s="18" t="s">
        <v>108</v>
      </c>
      <c r="C11" s="19">
        <v>5</v>
      </c>
      <c r="D11" s="27">
        <v>5</v>
      </c>
      <c r="E11" s="27">
        <v>3</v>
      </c>
      <c r="F11" s="27">
        <v>5</v>
      </c>
      <c r="G11" s="27">
        <v>5</v>
      </c>
      <c r="H11" s="27">
        <v>2</v>
      </c>
      <c r="I11" s="27">
        <v>5</v>
      </c>
      <c r="J11" s="27">
        <v>0.5</v>
      </c>
      <c r="K11" s="27">
        <v>30.5</v>
      </c>
      <c r="L11" s="13"/>
      <c r="M11" s="13"/>
    </row>
    <row r="12" spans="1:13" ht="15">
      <c r="A12" s="18" t="s">
        <v>127</v>
      </c>
      <c r="B12" s="18" t="s">
        <v>19</v>
      </c>
      <c r="C12" s="19">
        <v>3</v>
      </c>
      <c r="D12" s="27">
        <v>5</v>
      </c>
      <c r="E12" s="27">
        <v>3</v>
      </c>
      <c r="F12" s="27">
        <v>5</v>
      </c>
      <c r="G12" s="27">
        <v>2</v>
      </c>
      <c r="H12" s="27">
        <v>3</v>
      </c>
      <c r="I12" s="27">
        <v>5</v>
      </c>
      <c r="J12" s="27">
        <v>4</v>
      </c>
      <c r="K12" s="27">
        <v>30</v>
      </c>
      <c r="L12" s="13"/>
      <c r="M12" s="13"/>
    </row>
    <row r="13" spans="1:13" ht="15">
      <c r="A13" s="34" t="s">
        <v>129</v>
      </c>
      <c r="B13" s="16" t="s">
        <v>108</v>
      </c>
      <c r="C13" s="16">
        <v>3</v>
      </c>
      <c r="D13" s="16">
        <v>5</v>
      </c>
      <c r="E13" s="27">
        <v>3</v>
      </c>
      <c r="F13" s="27">
        <v>2</v>
      </c>
      <c r="G13" s="27">
        <v>5</v>
      </c>
      <c r="H13" s="27">
        <v>3</v>
      </c>
      <c r="I13" s="27">
        <v>5</v>
      </c>
      <c r="J13" s="27">
        <v>2.5</v>
      </c>
      <c r="K13" s="27">
        <v>28.5</v>
      </c>
      <c r="L13" s="13"/>
      <c r="M13" s="13"/>
    </row>
    <row r="14" spans="1:13" ht="15">
      <c r="A14" s="18" t="s">
        <v>209</v>
      </c>
      <c r="B14" s="18" t="s">
        <v>75</v>
      </c>
      <c r="C14" s="19">
        <v>3</v>
      </c>
      <c r="D14" s="27">
        <v>3</v>
      </c>
      <c r="E14" s="27">
        <v>5</v>
      </c>
      <c r="F14" s="27">
        <v>5</v>
      </c>
      <c r="G14" s="27">
        <v>2</v>
      </c>
      <c r="H14" s="27">
        <v>2</v>
      </c>
      <c r="I14" s="27">
        <v>5</v>
      </c>
      <c r="J14" s="27">
        <v>2.5</v>
      </c>
      <c r="K14" s="27">
        <v>27.5</v>
      </c>
      <c r="L14" s="13"/>
      <c r="M14" s="13"/>
    </row>
    <row r="15" spans="1:13" ht="15">
      <c r="A15" s="34" t="s">
        <v>124</v>
      </c>
      <c r="B15" s="16" t="s">
        <v>18</v>
      </c>
      <c r="C15" s="16">
        <v>3</v>
      </c>
      <c r="D15" s="16">
        <v>1</v>
      </c>
      <c r="E15" s="27">
        <v>0</v>
      </c>
      <c r="F15" s="27">
        <v>5</v>
      </c>
      <c r="G15" s="27">
        <v>5</v>
      </c>
      <c r="H15" s="27">
        <v>5</v>
      </c>
      <c r="I15" s="27">
        <v>5</v>
      </c>
      <c r="J15" s="27">
        <v>2</v>
      </c>
      <c r="K15" s="27">
        <v>26</v>
      </c>
      <c r="L15" s="13"/>
      <c r="M15" s="13"/>
    </row>
    <row r="16" spans="1:13" ht="15">
      <c r="A16" s="34" t="s">
        <v>130</v>
      </c>
      <c r="B16" s="16" t="s">
        <v>19</v>
      </c>
      <c r="C16" s="16">
        <v>3</v>
      </c>
      <c r="D16" s="16">
        <v>3</v>
      </c>
      <c r="E16" s="27">
        <v>3</v>
      </c>
      <c r="F16" s="27">
        <v>3</v>
      </c>
      <c r="G16" s="27">
        <v>2</v>
      </c>
      <c r="H16" s="27">
        <v>3</v>
      </c>
      <c r="I16" s="27">
        <v>5</v>
      </c>
      <c r="J16" s="27">
        <v>4</v>
      </c>
      <c r="K16" s="27">
        <v>26</v>
      </c>
      <c r="L16" s="13"/>
      <c r="M16" s="13"/>
    </row>
    <row r="17" spans="1:13" ht="15">
      <c r="A17" s="18" t="s">
        <v>136</v>
      </c>
      <c r="B17" s="18" t="s">
        <v>82</v>
      </c>
      <c r="C17" s="19">
        <v>5</v>
      </c>
      <c r="D17" s="27">
        <v>3</v>
      </c>
      <c r="E17" s="27">
        <v>3</v>
      </c>
      <c r="F17" s="27">
        <v>5</v>
      </c>
      <c r="G17" s="27">
        <v>3</v>
      </c>
      <c r="H17" s="27">
        <v>3</v>
      </c>
      <c r="I17" s="27">
        <v>3</v>
      </c>
      <c r="J17" s="27">
        <v>0.5</v>
      </c>
      <c r="K17" s="27">
        <v>25.5</v>
      </c>
      <c r="L17" s="13"/>
      <c r="M17" s="13"/>
    </row>
    <row r="18" spans="1:13" ht="15">
      <c r="A18" s="18" t="s">
        <v>134</v>
      </c>
      <c r="B18" s="18" t="s">
        <v>73</v>
      </c>
      <c r="C18" s="19">
        <v>4</v>
      </c>
      <c r="D18" s="27">
        <v>4</v>
      </c>
      <c r="E18" s="27">
        <v>4</v>
      </c>
      <c r="F18" s="27">
        <v>2</v>
      </c>
      <c r="G18" s="27">
        <v>3</v>
      </c>
      <c r="H18" s="27">
        <v>2</v>
      </c>
      <c r="I18" s="27">
        <v>2</v>
      </c>
      <c r="J18" s="27">
        <v>3.5</v>
      </c>
      <c r="K18" s="27">
        <v>24.5</v>
      </c>
      <c r="L18" s="13"/>
      <c r="M18" s="13"/>
    </row>
    <row r="19" spans="1:13" ht="15">
      <c r="A19" s="18" t="s">
        <v>140</v>
      </c>
      <c r="B19" s="18" t="s">
        <v>19</v>
      </c>
      <c r="C19" s="19">
        <v>5</v>
      </c>
      <c r="D19" s="27">
        <v>2</v>
      </c>
      <c r="E19" s="27">
        <v>1</v>
      </c>
      <c r="F19" s="27">
        <v>3</v>
      </c>
      <c r="G19" s="27">
        <v>5</v>
      </c>
      <c r="H19" s="27">
        <v>3</v>
      </c>
      <c r="I19" s="27">
        <v>3</v>
      </c>
      <c r="J19" s="27">
        <v>2</v>
      </c>
      <c r="K19" s="27">
        <v>24</v>
      </c>
      <c r="L19" s="13"/>
      <c r="M19" s="13"/>
    </row>
    <row r="20" spans="1:13" ht="15">
      <c r="A20" s="18" t="s">
        <v>153</v>
      </c>
      <c r="B20" s="18" t="s">
        <v>19</v>
      </c>
      <c r="C20" s="19">
        <v>5</v>
      </c>
      <c r="D20" s="27">
        <v>3</v>
      </c>
      <c r="E20" s="27">
        <v>5</v>
      </c>
      <c r="F20" s="27">
        <v>3</v>
      </c>
      <c r="G20" s="27">
        <v>2</v>
      </c>
      <c r="H20" s="27">
        <v>2</v>
      </c>
      <c r="I20" s="27">
        <v>3</v>
      </c>
      <c r="J20" s="27">
        <v>1</v>
      </c>
      <c r="K20" s="27">
        <v>24</v>
      </c>
      <c r="L20" s="13"/>
      <c r="M20" s="13"/>
    </row>
    <row r="21" spans="1:13" ht="15">
      <c r="A21" s="18" t="s">
        <v>143</v>
      </c>
      <c r="B21" s="18" t="s">
        <v>17</v>
      </c>
      <c r="C21" s="19">
        <v>3</v>
      </c>
      <c r="D21" s="27">
        <v>5</v>
      </c>
      <c r="E21" s="27">
        <v>3</v>
      </c>
      <c r="F21" s="27">
        <v>2</v>
      </c>
      <c r="G21" s="27">
        <v>5</v>
      </c>
      <c r="H21" s="27">
        <v>0</v>
      </c>
      <c r="I21" s="27">
        <v>3</v>
      </c>
      <c r="J21" s="27">
        <v>2.5</v>
      </c>
      <c r="K21" s="27">
        <v>23.5</v>
      </c>
      <c r="L21" s="13"/>
      <c r="M21" s="13"/>
    </row>
    <row r="22" spans="1:13" ht="15">
      <c r="A22" s="18" t="s">
        <v>181</v>
      </c>
      <c r="B22" s="18" t="s">
        <v>17</v>
      </c>
      <c r="C22" s="19">
        <v>2</v>
      </c>
      <c r="D22" s="27">
        <v>3</v>
      </c>
      <c r="E22" s="27">
        <v>3</v>
      </c>
      <c r="F22" s="27">
        <v>3</v>
      </c>
      <c r="G22" s="27">
        <v>4</v>
      </c>
      <c r="H22" s="27">
        <v>3</v>
      </c>
      <c r="I22" s="27">
        <v>3</v>
      </c>
      <c r="J22" s="27">
        <v>2</v>
      </c>
      <c r="K22" s="27">
        <v>23</v>
      </c>
      <c r="L22" s="13"/>
      <c r="M22" s="13"/>
    </row>
    <row r="23" spans="1:13" ht="15">
      <c r="A23" s="18" t="s">
        <v>211</v>
      </c>
      <c r="B23" s="18" t="s">
        <v>75</v>
      </c>
      <c r="C23" s="19">
        <v>2</v>
      </c>
      <c r="D23" s="27">
        <v>3</v>
      </c>
      <c r="E23" s="27">
        <v>5</v>
      </c>
      <c r="F23" s="27">
        <v>2</v>
      </c>
      <c r="G23" s="27">
        <v>3</v>
      </c>
      <c r="H23" s="27">
        <v>2</v>
      </c>
      <c r="I23" s="27">
        <v>2</v>
      </c>
      <c r="J23" s="27">
        <v>4</v>
      </c>
      <c r="K23" s="27">
        <v>23</v>
      </c>
      <c r="L23" s="13"/>
      <c r="M23" s="13"/>
    </row>
    <row r="24" spans="1:13" ht="15">
      <c r="A24" s="34" t="s">
        <v>220</v>
      </c>
      <c r="B24" s="16" t="s">
        <v>82</v>
      </c>
      <c r="C24" s="16">
        <v>2</v>
      </c>
      <c r="D24" s="16">
        <v>0</v>
      </c>
      <c r="E24" s="27">
        <v>5</v>
      </c>
      <c r="F24" s="27">
        <v>0</v>
      </c>
      <c r="G24" s="27">
        <v>5</v>
      </c>
      <c r="H24" s="27">
        <v>2</v>
      </c>
      <c r="I24" s="27">
        <v>5</v>
      </c>
      <c r="J24" s="27">
        <v>3.5</v>
      </c>
      <c r="K24" s="27">
        <v>22.5</v>
      </c>
      <c r="L24" s="13"/>
      <c r="M24" s="13"/>
    </row>
    <row r="25" spans="1:13" ht="15">
      <c r="A25" s="18" t="s">
        <v>125</v>
      </c>
      <c r="B25" s="18" t="s">
        <v>76</v>
      </c>
      <c r="C25" s="19">
        <v>5</v>
      </c>
      <c r="D25" s="27">
        <v>5</v>
      </c>
      <c r="E25" s="27">
        <v>0</v>
      </c>
      <c r="F25" s="27">
        <v>5</v>
      </c>
      <c r="G25" s="27">
        <v>5</v>
      </c>
      <c r="H25" s="27">
        <v>0</v>
      </c>
      <c r="I25" s="27">
        <v>0</v>
      </c>
      <c r="J25" s="27">
        <v>2.5</v>
      </c>
      <c r="K25" s="27">
        <v>22.5</v>
      </c>
      <c r="L25" s="13"/>
      <c r="M25" s="13"/>
    </row>
    <row r="26" spans="1:13" ht="15">
      <c r="A26" s="18" t="s">
        <v>145</v>
      </c>
      <c r="B26" s="18" t="s">
        <v>87</v>
      </c>
      <c r="C26" s="19">
        <v>3</v>
      </c>
      <c r="D26" s="27">
        <v>5</v>
      </c>
      <c r="E26" s="27">
        <v>5</v>
      </c>
      <c r="F26" s="27">
        <v>3</v>
      </c>
      <c r="G26" s="27">
        <v>0</v>
      </c>
      <c r="H26" s="27">
        <v>0</v>
      </c>
      <c r="I26" s="27">
        <v>5</v>
      </c>
      <c r="J26" s="27">
        <v>0</v>
      </c>
      <c r="K26" s="27">
        <v>21</v>
      </c>
      <c r="L26" s="13"/>
      <c r="M26" s="13"/>
    </row>
    <row r="27" spans="1:13" ht="15">
      <c r="A27" s="18" t="s">
        <v>138</v>
      </c>
      <c r="B27" s="18" t="s">
        <v>19</v>
      </c>
      <c r="C27" s="19">
        <v>1</v>
      </c>
      <c r="D27" s="27">
        <v>5</v>
      </c>
      <c r="E27" s="27">
        <v>3</v>
      </c>
      <c r="F27" s="27">
        <v>1</v>
      </c>
      <c r="G27" s="27">
        <v>1</v>
      </c>
      <c r="H27" s="27">
        <v>3</v>
      </c>
      <c r="I27" s="27">
        <v>5</v>
      </c>
      <c r="J27" s="27">
        <v>1</v>
      </c>
      <c r="K27" s="27">
        <v>20</v>
      </c>
      <c r="L27" s="13"/>
      <c r="M27" s="13"/>
    </row>
    <row r="28" spans="1:13" ht="15">
      <c r="A28" s="6" t="s">
        <v>188</v>
      </c>
      <c r="B28" s="26" t="s">
        <v>17</v>
      </c>
      <c r="C28" s="27">
        <v>2</v>
      </c>
      <c r="D28" s="27">
        <v>3</v>
      </c>
      <c r="E28" s="27">
        <v>2</v>
      </c>
      <c r="F28" s="27">
        <v>1</v>
      </c>
      <c r="G28" s="27">
        <v>1</v>
      </c>
      <c r="H28" s="27">
        <v>5</v>
      </c>
      <c r="I28" s="27">
        <v>3</v>
      </c>
      <c r="J28" s="27">
        <v>3</v>
      </c>
      <c r="K28" s="27">
        <v>20</v>
      </c>
      <c r="L28" s="13"/>
      <c r="M28" s="13"/>
    </row>
    <row r="29" spans="1:13" ht="15">
      <c r="A29" s="18" t="s">
        <v>150</v>
      </c>
      <c r="B29" s="18" t="s">
        <v>75</v>
      </c>
      <c r="C29" s="19">
        <v>2</v>
      </c>
      <c r="D29" s="27">
        <v>5</v>
      </c>
      <c r="E29" s="27">
        <v>3</v>
      </c>
      <c r="F29" s="27">
        <v>2</v>
      </c>
      <c r="G29" s="27">
        <v>3</v>
      </c>
      <c r="H29" s="27">
        <v>3</v>
      </c>
      <c r="I29" s="27">
        <v>2</v>
      </c>
      <c r="J29" s="27">
        <v>0</v>
      </c>
      <c r="K29" s="27">
        <v>20</v>
      </c>
      <c r="L29" s="13"/>
      <c r="M29" s="13"/>
    </row>
    <row r="30" spans="1:13" ht="15">
      <c r="A30" s="18" t="s">
        <v>144</v>
      </c>
      <c r="B30" s="18" t="s">
        <v>74</v>
      </c>
      <c r="C30" s="19">
        <v>5</v>
      </c>
      <c r="D30" s="27">
        <v>3</v>
      </c>
      <c r="E30" s="27">
        <v>5</v>
      </c>
      <c r="F30" s="27">
        <v>1</v>
      </c>
      <c r="G30" s="27">
        <v>0</v>
      </c>
      <c r="H30" s="27">
        <v>0</v>
      </c>
      <c r="I30" s="27">
        <v>0</v>
      </c>
      <c r="J30" s="27">
        <v>4.5</v>
      </c>
      <c r="K30" s="27">
        <v>18.5</v>
      </c>
      <c r="L30" s="13"/>
      <c r="M30" s="13"/>
    </row>
    <row r="31" spans="1:13" ht="15">
      <c r="A31" s="34" t="s">
        <v>204</v>
      </c>
      <c r="B31" s="16" t="s">
        <v>69</v>
      </c>
      <c r="C31" s="16">
        <v>3</v>
      </c>
      <c r="D31" s="16">
        <v>2</v>
      </c>
      <c r="E31" s="27">
        <v>2</v>
      </c>
      <c r="F31" s="27">
        <v>2</v>
      </c>
      <c r="G31" s="27">
        <v>1</v>
      </c>
      <c r="H31" s="27">
        <v>2</v>
      </c>
      <c r="I31" s="27">
        <v>3</v>
      </c>
      <c r="J31" s="27">
        <v>3</v>
      </c>
      <c r="K31" s="27">
        <v>18</v>
      </c>
      <c r="L31" s="13"/>
      <c r="M31" s="13"/>
    </row>
    <row r="32" spans="1:13" ht="15">
      <c r="A32" s="6" t="s">
        <v>200</v>
      </c>
      <c r="B32" s="18" t="s">
        <v>82</v>
      </c>
      <c r="C32" s="19">
        <v>5</v>
      </c>
      <c r="D32" s="27">
        <v>5</v>
      </c>
      <c r="E32" s="27">
        <v>0</v>
      </c>
      <c r="F32" s="27">
        <v>3</v>
      </c>
      <c r="G32" s="27">
        <v>0</v>
      </c>
      <c r="H32" s="27">
        <v>5</v>
      </c>
      <c r="I32" s="27">
        <v>0</v>
      </c>
      <c r="J32" s="27">
        <v>0</v>
      </c>
      <c r="K32" s="27">
        <v>18</v>
      </c>
      <c r="L32" s="13"/>
      <c r="M32" s="13"/>
    </row>
    <row r="33" spans="1:13" ht="15">
      <c r="A33" s="26" t="s">
        <v>215</v>
      </c>
      <c r="B33" s="26" t="s">
        <v>17</v>
      </c>
      <c r="C33" s="27">
        <v>2</v>
      </c>
      <c r="D33" s="27">
        <v>3</v>
      </c>
      <c r="E33" s="27">
        <v>3</v>
      </c>
      <c r="F33" s="27">
        <v>2</v>
      </c>
      <c r="G33" s="27">
        <v>0</v>
      </c>
      <c r="H33" s="27">
        <v>1</v>
      </c>
      <c r="I33" s="27">
        <v>2</v>
      </c>
      <c r="J33" s="27">
        <v>4</v>
      </c>
      <c r="K33" s="27">
        <v>17</v>
      </c>
      <c r="L33" s="13"/>
      <c r="M33" s="13"/>
    </row>
    <row r="34" spans="1:13" ht="15">
      <c r="A34" s="26" t="s">
        <v>128</v>
      </c>
      <c r="B34" s="26" t="s">
        <v>17</v>
      </c>
      <c r="C34" s="27">
        <v>5</v>
      </c>
      <c r="D34" s="27">
        <v>3</v>
      </c>
      <c r="E34" s="27">
        <v>5</v>
      </c>
      <c r="F34" s="27">
        <v>3</v>
      </c>
      <c r="G34" s="27">
        <v>0</v>
      </c>
      <c r="H34" s="27">
        <v>0</v>
      </c>
      <c r="I34" s="27">
        <v>0</v>
      </c>
      <c r="J34" s="27">
        <v>1</v>
      </c>
      <c r="K34" s="27">
        <v>17</v>
      </c>
      <c r="L34" s="13"/>
      <c r="M34" s="13"/>
    </row>
    <row r="35" spans="1:13" ht="15">
      <c r="A35" s="18" t="s">
        <v>382</v>
      </c>
      <c r="B35" s="18" t="s">
        <v>20</v>
      </c>
      <c r="C35" s="19">
        <v>0</v>
      </c>
      <c r="D35" s="27">
        <v>3</v>
      </c>
      <c r="E35" s="27">
        <v>2</v>
      </c>
      <c r="F35" s="27">
        <v>2</v>
      </c>
      <c r="G35" s="27">
        <v>2</v>
      </c>
      <c r="H35" s="27">
        <v>5</v>
      </c>
      <c r="I35" s="27">
        <v>1</v>
      </c>
      <c r="J35" s="27">
        <v>1</v>
      </c>
      <c r="K35" s="27">
        <v>16</v>
      </c>
      <c r="L35" s="13"/>
      <c r="M35" s="13"/>
    </row>
    <row r="36" spans="1:13" ht="15">
      <c r="A36" s="18" t="s">
        <v>226</v>
      </c>
      <c r="B36" s="18" t="s">
        <v>82</v>
      </c>
      <c r="C36" s="19">
        <v>1</v>
      </c>
      <c r="D36" s="27">
        <v>1</v>
      </c>
      <c r="E36" s="27">
        <v>3</v>
      </c>
      <c r="F36" s="27">
        <v>1</v>
      </c>
      <c r="G36" s="27">
        <v>2</v>
      </c>
      <c r="H36" s="27">
        <v>1</v>
      </c>
      <c r="I36" s="27">
        <v>1</v>
      </c>
      <c r="J36" s="27">
        <v>6</v>
      </c>
      <c r="K36" s="27">
        <v>16</v>
      </c>
      <c r="L36" s="13"/>
      <c r="M36" s="13"/>
    </row>
    <row r="37" spans="1:13" ht="15">
      <c r="A37" s="18" t="s">
        <v>381</v>
      </c>
      <c r="B37" s="18" t="s">
        <v>76</v>
      </c>
      <c r="C37" s="19">
        <v>0</v>
      </c>
      <c r="D37" s="27">
        <v>5</v>
      </c>
      <c r="E37" s="27">
        <v>2</v>
      </c>
      <c r="F37" s="27">
        <v>2</v>
      </c>
      <c r="G37" s="27">
        <v>5</v>
      </c>
      <c r="H37" s="27">
        <v>0</v>
      </c>
      <c r="I37" s="27">
        <v>0</v>
      </c>
      <c r="J37" s="27">
        <v>1.5</v>
      </c>
      <c r="K37" s="27">
        <v>15.5</v>
      </c>
      <c r="L37" s="13"/>
      <c r="M37" s="13"/>
    </row>
    <row r="38" spans="1:13" ht="15">
      <c r="A38" s="26" t="s">
        <v>142</v>
      </c>
      <c r="B38" s="26" t="s">
        <v>154</v>
      </c>
      <c r="C38" s="27">
        <v>2</v>
      </c>
      <c r="D38" s="27">
        <v>5</v>
      </c>
      <c r="E38" s="27">
        <v>3</v>
      </c>
      <c r="F38" s="27">
        <v>1</v>
      </c>
      <c r="G38" s="27">
        <v>2</v>
      </c>
      <c r="H38" s="27">
        <v>2</v>
      </c>
      <c r="I38" s="27">
        <v>0</v>
      </c>
      <c r="J38" s="27">
        <v>0</v>
      </c>
      <c r="K38" s="27">
        <v>15</v>
      </c>
      <c r="L38" s="13"/>
      <c r="M38" s="13"/>
    </row>
    <row r="39" spans="1:13" ht="15">
      <c r="A39" s="26" t="s">
        <v>225</v>
      </c>
      <c r="B39" s="26" t="s">
        <v>87</v>
      </c>
      <c r="C39" s="27">
        <v>2</v>
      </c>
      <c r="D39" s="27">
        <v>2</v>
      </c>
      <c r="E39" s="27">
        <v>2</v>
      </c>
      <c r="F39" s="27">
        <v>4</v>
      </c>
      <c r="G39" s="27">
        <v>0</v>
      </c>
      <c r="H39" s="27">
        <v>0</v>
      </c>
      <c r="I39" s="27">
        <v>4</v>
      </c>
      <c r="J39" s="27">
        <v>0</v>
      </c>
      <c r="K39" s="27">
        <v>14</v>
      </c>
      <c r="L39" s="13"/>
      <c r="M39" s="13"/>
    </row>
    <row r="40" spans="1:13" ht="15">
      <c r="A40" s="34" t="s">
        <v>208</v>
      </c>
      <c r="B40" s="16" t="s">
        <v>73</v>
      </c>
      <c r="C40" s="16">
        <v>3</v>
      </c>
      <c r="D40" s="16">
        <v>5</v>
      </c>
      <c r="E40" s="27">
        <v>0</v>
      </c>
      <c r="F40" s="27">
        <v>0</v>
      </c>
      <c r="G40" s="27">
        <v>0</v>
      </c>
      <c r="H40" s="27">
        <v>3</v>
      </c>
      <c r="I40" s="27">
        <v>3</v>
      </c>
      <c r="J40" s="27">
        <v>0</v>
      </c>
      <c r="K40" s="27">
        <v>14</v>
      </c>
      <c r="L40" s="13"/>
      <c r="M40" s="13"/>
    </row>
    <row r="41" spans="1:13" ht="15">
      <c r="A41" s="34" t="s">
        <v>201</v>
      </c>
      <c r="B41" s="16" t="s">
        <v>69</v>
      </c>
      <c r="C41" s="16">
        <v>5</v>
      </c>
      <c r="D41" s="16">
        <v>3</v>
      </c>
      <c r="E41" s="27">
        <v>2</v>
      </c>
      <c r="F41" s="27">
        <v>2</v>
      </c>
      <c r="G41" s="27">
        <v>0</v>
      </c>
      <c r="H41" s="27">
        <v>0</v>
      </c>
      <c r="I41" s="27">
        <v>2</v>
      </c>
      <c r="J41" s="27">
        <v>0</v>
      </c>
      <c r="K41" s="27">
        <v>14</v>
      </c>
      <c r="L41" s="13"/>
      <c r="M41" s="13"/>
    </row>
    <row r="42" spans="1:13" ht="15">
      <c r="A42" s="18" t="s">
        <v>236</v>
      </c>
      <c r="B42" s="18" t="s">
        <v>17</v>
      </c>
      <c r="C42" s="19">
        <v>1</v>
      </c>
      <c r="D42" s="27">
        <v>2</v>
      </c>
      <c r="E42" s="27">
        <v>2</v>
      </c>
      <c r="F42" s="27">
        <v>2</v>
      </c>
      <c r="G42" s="27">
        <v>2</v>
      </c>
      <c r="H42" s="27">
        <v>2</v>
      </c>
      <c r="I42" s="27">
        <v>1</v>
      </c>
      <c r="J42" s="27">
        <v>2</v>
      </c>
      <c r="K42" s="27">
        <v>14</v>
      </c>
      <c r="L42" s="13"/>
      <c r="M42" s="13"/>
    </row>
    <row r="43" spans="1:13" ht="15">
      <c r="A43" s="18" t="s">
        <v>228</v>
      </c>
      <c r="B43" s="18" t="s">
        <v>109</v>
      </c>
      <c r="C43" s="19">
        <v>1</v>
      </c>
      <c r="D43" s="27">
        <v>3</v>
      </c>
      <c r="E43" s="27">
        <v>2</v>
      </c>
      <c r="F43" s="27">
        <v>1</v>
      </c>
      <c r="G43" s="27">
        <v>2</v>
      </c>
      <c r="H43" s="27">
        <v>1</v>
      </c>
      <c r="I43" s="27">
        <v>1</v>
      </c>
      <c r="J43" s="27">
        <v>3</v>
      </c>
      <c r="K43" s="27">
        <v>14</v>
      </c>
      <c r="L43" s="13"/>
      <c r="M43" s="13"/>
    </row>
    <row r="44" spans="1:13" ht="15">
      <c r="A44" s="18" t="s">
        <v>218</v>
      </c>
      <c r="B44" s="18" t="s">
        <v>115</v>
      </c>
      <c r="C44" s="19">
        <v>2</v>
      </c>
      <c r="D44" s="27">
        <v>2</v>
      </c>
      <c r="E44" s="27">
        <v>2</v>
      </c>
      <c r="F44" s="27">
        <v>0</v>
      </c>
      <c r="G44" s="27">
        <v>3</v>
      </c>
      <c r="H44" s="27">
        <v>2</v>
      </c>
      <c r="I44" s="27">
        <v>2</v>
      </c>
      <c r="J44" s="27">
        <v>0</v>
      </c>
      <c r="K44" s="27">
        <v>13</v>
      </c>
      <c r="L44" s="13"/>
      <c r="M44" s="13"/>
    </row>
    <row r="45" spans="1:13" ht="15">
      <c r="A45" s="34" t="s">
        <v>176</v>
      </c>
      <c r="B45" s="16" t="s">
        <v>19</v>
      </c>
      <c r="C45" s="16">
        <v>5</v>
      </c>
      <c r="D45" s="16">
        <v>2</v>
      </c>
      <c r="E45" s="27">
        <v>2</v>
      </c>
      <c r="F45" s="27">
        <v>3</v>
      </c>
      <c r="G45" s="27">
        <v>0</v>
      </c>
      <c r="H45" s="27">
        <v>0</v>
      </c>
      <c r="I45" s="27">
        <v>0</v>
      </c>
      <c r="J45" s="27">
        <v>1</v>
      </c>
      <c r="K45" s="27">
        <v>13</v>
      </c>
      <c r="L45" s="13"/>
      <c r="M45" s="13"/>
    </row>
    <row r="46" spans="1:13" ht="15">
      <c r="A46" s="34" t="s">
        <v>210</v>
      </c>
      <c r="B46" s="16" t="s">
        <v>154</v>
      </c>
      <c r="C46" s="16">
        <v>2</v>
      </c>
      <c r="D46" s="16">
        <v>1</v>
      </c>
      <c r="E46" s="27">
        <v>3</v>
      </c>
      <c r="F46" s="27">
        <v>1</v>
      </c>
      <c r="G46" s="27">
        <v>2</v>
      </c>
      <c r="H46" s="27">
        <v>1</v>
      </c>
      <c r="I46" s="27">
        <v>2</v>
      </c>
      <c r="J46" s="27">
        <v>0.5</v>
      </c>
      <c r="K46" s="27">
        <v>12.5</v>
      </c>
      <c r="L46" s="13"/>
      <c r="M46" s="13"/>
    </row>
    <row r="47" spans="1:13" ht="15">
      <c r="A47" s="18" t="s">
        <v>214</v>
      </c>
      <c r="B47" s="18" t="s">
        <v>107</v>
      </c>
      <c r="C47" s="19">
        <v>2</v>
      </c>
      <c r="D47" s="27">
        <v>2</v>
      </c>
      <c r="E47" s="27">
        <v>0</v>
      </c>
      <c r="F47" s="27">
        <v>1</v>
      </c>
      <c r="G47" s="27">
        <v>1</v>
      </c>
      <c r="H47" s="27">
        <v>1</v>
      </c>
      <c r="I47" s="27">
        <v>2</v>
      </c>
      <c r="J47" s="27">
        <v>3.5</v>
      </c>
      <c r="K47" s="27">
        <v>12.5</v>
      </c>
      <c r="L47" s="13"/>
      <c r="M47" s="13"/>
    </row>
    <row r="48" spans="1:13" ht="15">
      <c r="A48" s="34" t="s">
        <v>223</v>
      </c>
      <c r="B48" s="16" t="s">
        <v>70</v>
      </c>
      <c r="C48" s="16">
        <v>2</v>
      </c>
      <c r="D48" s="16">
        <v>2</v>
      </c>
      <c r="E48" s="27">
        <v>1</v>
      </c>
      <c r="F48" s="27">
        <v>2</v>
      </c>
      <c r="G48" s="27">
        <v>2</v>
      </c>
      <c r="H48" s="27">
        <v>1</v>
      </c>
      <c r="I48" s="27">
        <v>2</v>
      </c>
      <c r="J48" s="27">
        <v>0</v>
      </c>
      <c r="K48" s="27">
        <v>12</v>
      </c>
      <c r="L48" s="13"/>
      <c r="M48" s="13"/>
    </row>
    <row r="49" spans="1:13" ht="15">
      <c r="A49" s="34" t="s">
        <v>189</v>
      </c>
      <c r="B49" s="16" t="s">
        <v>19</v>
      </c>
      <c r="C49" s="16">
        <v>1</v>
      </c>
      <c r="D49" s="16">
        <v>1</v>
      </c>
      <c r="E49" s="27">
        <v>1</v>
      </c>
      <c r="F49" s="27">
        <v>1</v>
      </c>
      <c r="G49" s="27">
        <v>3</v>
      </c>
      <c r="H49" s="27">
        <v>1</v>
      </c>
      <c r="I49" s="27">
        <v>3</v>
      </c>
      <c r="J49" s="27">
        <v>0.5</v>
      </c>
      <c r="K49" s="27">
        <v>11.5</v>
      </c>
      <c r="L49" s="13"/>
      <c r="M49" s="13"/>
    </row>
    <row r="50" spans="1:13" ht="15">
      <c r="A50" s="34" t="s">
        <v>398</v>
      </c>
      <c r="B50" s="16" t="s">
        <v>20</v>
      </c>
      <c r="C50" s="16">
        <v>0</v>
      </c>
      <c r="D50" s="16">
        <v>1</v>
      </c>
      <c r="E50" s="27">
        <v>3</v>
      </c>
      <c r="F50" s="27">
        <v>3</v>
      </c>
      <c r="G50" s="27">
        <v>1</v>
      </c>
      <c r="H50" s="27">
        <v>2</v>
      </c>
      <c r="I50" s="27">
        <v>0</v>
      </c>
      <c r="J50" s="27">
        <v>1.5</v>
      </c>
      <c r="K50" s="27">
        <v>11.5</v>
      </c>
      <c r="L50" s="13"/>
      <c r="M50" s="13"/>
    </row>
    <row r="51" spans="1:13" ht="15">
      <c r="A51" s="34" t="s">
        <v>216</v>
      </c>
      <c r="B51" s="16" t="s">
        <v>74</v>
      </c>
      <c r="C51" s="16">
        <v>2</v>
      </c>
      <c r="D51" s="16">
        <v>3</v>
      </c>
      <c r="E51" s="27">
        <v>3</v>
      </c>
      <c r="F51" s="27">
        <v>0</v>
      </c>
      <c r="G51" s="27">
        <v>0</v>
      </c>
      <c r="H51" s="27">
        <v>0</v>
      </c>
      <c r="I51" s="27">
        <v>3</v>
      </c>
      <c r="J51" s="27">
        <v>0</v>
      </c>
      <c r="K51" s="27">
        <v>11</v>
      </c>
      <c r="L51" s="13"/>
      <c r="M51" s="13"/>
    </row>
    <row r="52" spans="1:13" ht="15">
      <c r="A52" s="18" t="s">
        <v>149</v>
      </c>
      <c r="B52" s="18" t="s">
        <v>96</v>
      </c>
      <c r="C52" s="19">
        <v>1</v>
      </c>
      <c r="D52" s="27">
        <v>1</v>
      </c>
      <c r="E52" s="27">
        <v>2</v>
      </c>
      <c r="F52" s="27">
        <v>2</v>
      </c>
      <c r="G52" s="27">
        <v>0</v>
      </c>
      <c r="H52" s="27">
        <v>2</v>
      </c>
      <c r="I52" s="27">
        <v>2</v>
      </c>
      <c r="J52" s="27">
        <v>1</v>
      </c>
      <c r="K52" s="27">
        <v>11</v>
      </c>
      <c r="L52" s="13"/>
      <c r="M52" s="13"/>
    </row>
    <row r="53" spans="1:13" ht="15">
      <c r="A53" s="18" t="s">
        <v>222</v>
      </c>
      <c r="B53" s="18" t="s">
        <v>19</v>
      </c>
      <c r="C53" s="19">
        <v>2</v>
      </c>
      <c r="D53" s="27">
        <v>5</v>
      </c>
      <c r="E53" s="27">
        <v>0</v>
      </c>
      <c r="F53" s="27">
        <v>0</v>
      </c>
      <c r="G53" s="27">
        <v>0</v>
      </c>
      <c r="H53" s="27">
        <v>3</v>
      </c>
      <c r="I53" s="27">
        <v>0</v>
      </c>
      <c r="J53" s="27">
        <v>1</v>
      </c>
      <c r="K53" s="27">
        <v>11</v>
      </c>
      <c r="L53" s="13"/>
      <c r="M53" s="13"/>
    </row>
    <row r="54" spans="1:13" ht="15">
      <c r="A54" s="34" t="s">
        <v>435</v>
      </c>
      <c r="B54" s="16" t="s">
        <v>17</v>
      </c>
      <c r="C54" s="16">
        <v>0</v>
      </c>
      <c r="D54" s="16">
        <v>0</v>
      </c>
      <c r="E54" s="27">
        <v>0</v>
      </c>
      <c r="F54" s="27">
        <v>2</v>
      </c>
      <c r="G54" s="27">
        <v>2</v>
      </c>
      <c r="H54" s="27">
        <v>3</v>
      </c>
      <c r="I54" s="27">
        <v>3</v>
      </c>
      <c r="J54" s="27">
        <v>0.5</v>
      </c>
      <c r="K54" s="27">
        <v>10.5</v>
      </c>
      <c r="L54" s="13"/>
      <c r="M54" s="13"/>
    </row>
    <row r="55" spans="1:13" ht="15">
      <c r="A55" s="26" t="s">
        <v>206</v>
      </c>
      <c r="B55" s="26" t="s">
        <v>74</v>
      </c>
      <c r="C55" s="27">
        <v>3</v>
      </c>
      <c r="D55" s="27">
        <v>3</v>
      </c>
      <c r="E55" s="27">
        <v>2</v>
      </c>
      <c r="F55" s="27">
        <v>2</v>
      </c>
      <c r="G55" s="27">
        <v>0</v>
      </c>
      <c r="H55" s="27">
        <v>0</v>
      </c>
      <c r="I55" s="27">
        <v>0</v>
      </c>
      <c r="J55" s="27">
        <v>0.5</v>
      </c>
      <c r="K55" s="27">
        <v>10.5</v>
      </c>
      <c r="L55" s="13"/>
      <c r="M55" s="13"/>
    </row>
    <row r="56" spans="1:13" ht="15">
      <c r="A56" s="18" t="s">
        <v>199</v>
      </c>
      <c r="B56" s="18" t="s">
        <v>82</v>
      </c>
      <c r="C56" s="19">
        <v>5</v>
      </c>
      <c r="D56" s="27">
        <v>3</v>
      </c>
      <c r="E56" s="27">
        <v>0</v>
      </c>
      <c r="F56" s="27">
        <v>2</v>
      </c>
      <c r="G56" s="27">
        <v>0</v>
      </c>
      <c r="H56" s="27">
        <v>0</v>
      </c>
      <c r="I56" s="27">
        <v>0</v>
      </c>
      <c r="J56" s="27">
        <v>0.5</v>
      </c>
      <c r="K56" s="27">
        <v>10.5</v>
      </c>
      <c r="L56" s="13"/>
      <c r="M56" s="13"/>
    </row>
    <row r="57" spans="1:13" ht="15">
      <c r="A57" s="26" t="s">
        <v>392</v>
      </c>
      <c r="B57" s="26" t="s">
        <v>109</v>
      </c>
      <c r="C57" s="27">
        <v>0</v>
      </c>
      <c r="D57" s="27">
        <v>1</v>
      </c>
      <c r="E57" s="27">
        <v>0</v>
      </c>
      <c r="F57" s="27">
        <v>1</v>
      </c>
      <c r="G57" s="27">
        <v>1</v>
      </c>
      <c r="H57" s="27">
        <v>2</v>
      </c>
      <c r="I57" s="27">
        <v>2</v>
      </c>
      <c r="J57" s="27">
        <v>2.5</v>
      </c>
      <c r="K57" s="27">
        <v>9.5</v>
      </c>
      <c r="L57" s="13"/>
      <c r="M57" s="13"/>
    </row>
    <row r="58" spans="1:13" ht="15">
      <c r="A58" s="34" t="s">
        <v>200</v>
      </c>
      <c r="B58" s="16" t="s">
        <v>70</v>
      </c>
      <c r="C58" s="16">
        <v>0</v>
      </c>
      <c r="D58" s="16">
        <v>0</v>
      </c>
      <c r="E58" s="27">
        <v>0</v>
      </c>
      <c r="F58" s="27">
        <v>0</v>
      </c>
      <c r="G58" s="27">
        <v>0</v>
      </c>
      <c r="H58" s="27">
        <v>0</v>
      </c>
      <c r="I58" s="27">
        <v>5</v>
      </c>
      <c r="J58" s="27">
        <v>4</v>
      </c>
      <c r="K58" s="27">
        <v>9</v>
      </c>
      <c r="L58" s="13"/>
      <c r="M58" s="13"/>
    </row>
    <row r="59" spans="1:13" ht="15">
      <c r="A59" s="18" t="s">
        <v>227</v>
      </c>
      <c r="B59" s="18" t="s">
        <v>75</v>
      </c>
      <c r="C59" s="19">
        <v>1</v>
      </c>
      <c r="D59" s="27">
        <v>2</v>
      </c>
      <c r="E59" s="27">
        <v>2</v>
      </c>
      <c r="F59" s="27">
        <v>0</v>
      </c>
      <c r="G59" s="27">
        <v>0</v>
      </c>
      <c r="H59" s="27">
        <v>0</v>
      </c>
      <c r="I59" s="27">
        <v>0</v>
      </c>
      <c r="J59" s="27">
        <v>3.5</v>
      </c>
      <c r="K59" s="27">
        <v>8.5</v>
      </c>
      <c r="L59" s="13"/>
      <c r="M59" s="13"/>
    </row>
    <row r="60" spans="1:13" ht="15">
      <c r="A60" s="34" t="s">
        <v>88</v>
      </c>
      <c r="B60" s="16" t="s">
        <v>76</v>
      </c>
      <c r="C60" s="16">
        <v>3</v>
      </c>
      <c r="D60" s="16">
        <v>0</v>
      </c>
      <c r="E60" s="27">
        <v>0</v>
      </c>
      <c r="F60" s="27">
        <v>5</v>
      </c>
      <c r="G60" s="27">
        <v>0</v>
      </c>
      <c r="H60" s="27">
        <v>0</v>
      </c>
      <c r="I60" s="27">
        <v>0</v>
      </c>
      <c r="J60" s="27">
        <v>0.5</v>
      </c>
      <c r="K60" s="27">
        <v>8.5</v>
      </c>
      <c r="L60" s="13"/>
      <c r="M60" s="13"/>
    </row>
    <row r="61" spans="1:13" ht="15">
      <c r="A61" s="6" t="s">
        <v>449</v>
      </c>
      <c r="B61" s="26" t="s">
        <v>82</v>
      </c>
      <c r="C61" s="27">
        <v>0</v>
      </c>
      <c r="D61" s="27">
        <v>0</v>
      </c>
      <c r="E61" s="27">
        <v>0</v>
      </c>
      <c r="F61" s="27">
        <v>0</v>
      </c>
      <c r="G61" s="27">
        <v>3</v>
      </c>
      <c r="H61" s="27">
        <v>2</v>
      </c>
      <c r="I61" s="27">
        <v>3</v>
      </c>
      <c r="J61" s="27">
        <v>0</v>
      </c>
      <c r="K61" s="27">
        <v>8</v>
      </c>
      <c r="L61" s="13"/>
      <c r="M61" s="13"/>
    </row>
    <row r="62" spans="1:13" ht="15">
      <c r="A62" s="34" t="s">
        <v>147</v>
      </c>
      <c r="B62" s="16" t="s">
        <v>69</v>
      </c>
      <c r="C62" s="16">
        <v>3</v>
      </c>
      <c r="D62" s="16">
        <v>2</v>
      </c>
      <c r="E62" s="27">
        <v>1</v>
      </c>
      <c r="F62" s="27">
        <v>0</v>
      </c>
      <c r="G62" s="27">
        <v>0</v>
      </c>
      <c r="H62" s="27">
        <v>0</v>
      </c>
      <c r="I62" s="27">
        <v>2</v>
      </c>
      <c r="J62" s="27">
        <v>0</v>
      </c>
      <c r="K62" s="27">
        <v>8</v>
      </c>
      <c r="L62" s="13"/>
      <c r="M62" s="13"/>
    </row>
    <row r="63" spans="1:13" ht="15">
      <c r="A63" s="34" t="s">
        <v>241</v>
      </c>
      <c r="B63" s="16" t="s">
        <v>107</v>
      </c>
      <c r="C63" s="16">
        <v>1</v>
      </c>
      <c r="D63" s="16">
        <v>2</v>
      </c>
      <c r="E63" s="27">
        <v>0</v>
      </c>
      <c r="F63" s="27">
        <v>3</v>
      </c>
      <c r="G63" s="27">
        <v>1</v>
      </c>
      <c r="H63" s="27">
        <v>0</v>
      </c>
      <c r="I63" s="27">
        <v>1</v>
      </c>
      <c r="J63" s="27">
        <v>0</v>
      </c>
      <c r="K63" s="27">
        <v>8</v>
      </c>
      <c r="L63" s="13"/>
      <c r="M63" s="13"/>
    </row>
    <row r="64" spans="1:13" ht="15">
      <c r="A64" s="34" t="s">
        <v>205</v>
      </c>
      <c r="B64" s="16" t="s">
        <v>79</v>
      </c>
      <c r="C64" s="16">
        <v>3</v>
      </c>
      <c r="D64" s="16">
        <v>0</v>
      </c>
      <c r="E64" s="27">
        <v>0</v>
      </c>
      <c r="F64" s="27">
        <v>5</v>
      </c>
      <c r="G64" s="27">
        <v>0</v>
      </c>
      <c r="H64" s="27">
        <v>0</v>
      </c>
      <c r="I64" s="27">
        <v>0</v>
      </c>
      <c r="J64" s="27">
        <v>0</v>
      </c>
      <c r="K64" s="27">
        <v>8</v>
      </c>
      <c r="L64" s="13"/>
      <c r="M64" s="13"/>
    </row>
    <row r="65" spans="1:13" ht="15">
      <c r="A65" s="26" t="s">
        <v>202</v>
      </c>
      <c r="B65" s="26" t="s">
        <v>74</v>
      </c>
      <c r="C65" s="27">
        <v>5</v>
      </c>
      <c r="D65" s="27">
        <v>3</v>
      </c>
      <c r="E65" s="27">
        <v>0</v>
      </c>
      <c r="F65" s="27">
        <v>0</v>
      </c>
      <c r="G65" s="27">
        <v>0</v>
      </c>
      <c r="H65" s="27">
        <v>0</v>
      </c>
      <c r="I65" s="27">
        <v>0</v>
      </c>
      <c r="J65" s="27">
        <v>0</v>
      </c>
      <c r="K65" s="27">
        <v>8</v>
      </c>
      <c r="L65" s="13"/>
      <c r="M65" s="13"/>
    </row>
    <row r="66" spans="1:13" ht="15">
      <c r="A66" s="34" t="s">
        <v>217</v>
      </c>
      <c r="B66" s="16" t="s">
        <v>107</v>
      </c>
      <c r="C66" s="16">
        <v>2</v>
      </c>
      <c r="D66" s="16">
        <v>1</v>
      </c>
      <c r="E66" s="27">
        <v>0</v>
      </c>
      <c r="F66" s="27">
        <v>1</v>
      </c>
      <c r="G66" s="27">
        <v>2</v>
      </c>
      <c r="H66" s="27">
        <v>0</v>
      </c>
      <c r="I66" s="27">
        <v>0</v>
      </c>
      <c r="J66" s="27">
        <v>1.5</v>
      </c>
      <c r="K66" s="27">
        <v>7.5</v>
      </c>
      <c r="L66" s="13"/>
      <c r="M66" s="13"/>
    </row>
    <row r="67" spans="1:13" ht="15">
      <c r="A67" s="34" t="s">
        <v>187</v>
      </c>
      <c r="B67" s="16" t="s">
        <v>71</v>
      </c>
      <c r="C67" s="16">
        <v>2</v>
      </c>
      <c r="D67" s="16">
        <v>0</v>
      </c>
      <c r="E67" s="27">
        <v>0</v>
      </c>
      <c r="F67" s="27">
        <v>0</v>
      </c>
      <c r="G67" s="27">
        <v>1</v>
      </c>
      <c r="H67" s="27">
        <v>3</v>
      </c>
      <c r="I67" s="27">
        <v>1</v>
      </c>
      <c r="J67" s="27">
        <v>0</v>
      </c>
      <c r="K67" s="27">
        <v>7</v>
      </c>
      <c r="L67" s="13"/>
      <c r="M67" s="13"/>
    </row>
    <row r="68" spans="1:13" ht="15">
      <c r="A68" s="6" t="s">
        <v>433</v>
      </c>
      <c r="B68" s="26" t="s">
        <v>434</v>
      </c>
      <c r="C68" s="27">
        <v>0</v>
      </c>
      <c r="D68" s="27">
        <v>0</v>
      </c>
      <c r="E68" s="27">
        <v>0</v>
      </c>
      <c r="F68" s="27">
        <v>2</v>
      </c>
      <c r="G68" s="27">
        <v>5</v>
      </c>
      <c r="H68" s="27">
        <v>0</v>
      </c>
      <c r="I68" s="27">
        <v>0</v>
      </c>
      <c r="J68" s="27">
        <v>0</v>
      </c>
      <c r="K68" s="27">
        <v>7</v>
      </c>
      <c r="L68" s="13"/>
      <c r="M68" s="13"/>
    </row>
    <row r="69" spans="1:13" ht="15">
      <c r="A69" s="34" t="s">
        <v>224</v>
      </c>
      <c r="B69" s="16" t="s">
        <v>85</v>
      </c>
      <c r="C69" s="16">
        <v>2</v>
      </c>
      <c r="D69" s="16">
        <v>1</v>
      </c>
      <c r="E69" s="27">
        <v>2</v>
      </c>
      <c r="F69" s="27">
        <v>2</v>
      </c>
      <c r="G69" s="27">
        <v>0</v>
      </c>
      <c r="H69" s="27">
        <v>0</v>
      </c>
      <c r="I69" s="27">
        <v>0</v>
      </c>
      <c r="J69" s="27">
        <v>0</v>
      </c>
      <c r="K69" s="27">
        <v>7</v>
      </c>
      <c r="L69" s="13"/>
      <c r="M69" s="13"/>
    </row>
    <row r="70" spans="1:13" ht="15">
      <c r="A70" s="34" t="s">
        <v>148</v>
      </c>
      <c r="B70" s="16" t="s">
        <v>79</v>
      </c>
      <c r="C70" s="16">
        <v>2</v>
      </c>
      <c r="D70" s="16">
        <v>2</v>
      </c>
      <c r="E70" s="27">
        <v>0</v>
      </c>
      <c r="F70" s="27">
        <v>0</v>
      </c>
      <c r="G70" s="27">
        <v>0</v>
      </c>
      <c r="H70" s="27">
        <v>2</v>
      </c>
      <c r="I70" s="27">
        <v>0</v>
      </c>
      <c r="J70" s="27">
        <v>0.5</v>
      </c>
      <c r="K70" s="27">
        <v>6.5</v>
      </c>
      <c r="L70" s="13"/>
      <c r="M70" s="13"/>
    </row>
    <row r="71" spans="1:13" ht="15">
      <c r="A71" s="6" t="s">
        <v>219</v>
      </c>
      <c r="B71" s="18" t="s">
        <v>107</v>
      </c>
      <c r="C71" s="19">
        <v>2</v>
      </c>
      <c r="D71" s="27">
        <v>2</v>
      </c>
      <c r="E71" s="27">
        <v>0</v>
      </c>
      <c r="F71" s="27">
        <v>0</v>
      </c>
      <c r="G71" s="27">
        <v>1</v>
      </c>
      <c r="H71" s="27">
        <v>1</v>
      </c>
      <c r="I71" s="27">
        <v>0</v>
      </c>
      <c r="J71" s="27">
        <v>0.5</v>
      </c>
      <c r="K71" s="27">
        <v>6.5</v>
      </c>
      <c r="L71" s="13"/>
      <c r="M71" s="13"/>
    </row>
    <row r="72" spans="1:13" ht="15">
      <c r="A72" s="18" t="s">
        <v>132</v>
      </c>
      <c r="B72" s="18" t="s">
        <v>19</v>
      </c>
      <c r="C72" s="19">
        <v>3</v>
      </c>
      <c r="D72" s="27">
        <v>0</v>
      </c>
      <c r="E72" s="27">
        <v>1</v>
      </c>
      <c r="F72" s="27">
        <v>0</v>
      </c>
      <c r="G72" s="27">
        <v>2</v>
      </c>
      <c r="H72" s="27">
        <v>0</v>
      </c>
      <c r="I72" s="27">
        <v>0</v>
      </c>
      <c r="J72" s="27">
        <v>0.5</v>
      </c>
      <c r="K72" s="27">
        <v>6.5</v>
      </c>
      <c r="L72" s="13"/>
      <c r="M72" s="13"/>
    </row>
    <row r="73" spans="1:13" ht="15">
      <c r="A73" s="18" t="s">
        <v>139</v>
      </c>
      <c r="B73" s="18" t="s">
        <v>18</v>
      </c>
      <c r="C73" s="19">
        <v>3</v>
      </c>
      <c r="D73" s="27">
        <v>1</v>
      </c>
      <c r="E73" s="27">
        <v>1</v>
      </c>
      <c r="F73" s="27">
        <v>1</v>
      </c>
      <c r="G73" s="27">
        <v>0</v>
      </c>
      <c r="H73" s="27">
        <v>0</v>
      </c>
      <c r="I73" s="27">
        <v>0</v>
      </c>
      <c r="J73" s="27">
        <v>0.5</v>
      </c>
      <c r="K73" s="27">
        <v>6.5</v>
      </c>
      <c r="L73" s="13"/>
      <c r="M73" s="13"/>
    </row>
    <row r="74" spans="1:13" ht="15">
      <c r="A74" s="6" t="s">
        <v>397</v>
      </c>
      <c r="B74" s="26" t="s">
        <v>154</v>
      </c>
      <c r="C74" s="27">
        <v>0</v>
      </c>
      <c r="D74" s="27">
        <v>1</v>
      </c>
      <c r="E74" s="27">
        <v>1</v>
      </c>
      <c r="F74" s="27">
        <v>1</v>
      </c>
      <c r="G74" s="27">
        <v>2</v>
      </c>
      <c r="H74" s="27">
        <v>0</v>
      </c>
      <c r="I74" s="27">
        <v>1</v>
      </c>
      <c r="J74" s="27">
        <v>0</v>
      </c>
      <c r="K74" s="27">
        <v>6</v>
      </c>
      <c r="L74" s="13"/>
      <c r="M74" s="13"/>
    </row>
    <row r="75" spans="1:13" ht="15">
      <c r="A75" s="6" t="s">
        <v>151</v>
      </c>
      <c r="B75" s="18" t="s">
        <v>96</v>
      </c>
      <c r="C75" s="19">
        <v>2</v>
      </c>
      <c r="D75" s="27">
        <v>0</v>
      </c>
      <c r="E75" s="27">
        <v>0</v>
      </c>
      <c r="F75" s="27">
        <v>0</v>
      </c>
      <c r="G75" s="27">
        <v>2</v>
      </c>
      <c r="H75" s="27">
        <v>2</v>
      </c>
      <c r="I75" s="27">
        <v>0</v>
      </c>
      <c r="J75" s="27">
        <v>0</v>
      </c>
      <c r="K75" s="27">
        <v>6</v>
      </c>
      <c r="L75" s="13"/>
      <c r="M75" s="13"/>
    </row>
    <row r="76" spans="1:13" ht="15">
      <c r="A76" s="34" t="s">
        <v>152</v>
      </c>
      <c r="B76" s="16" t="s">
        <v>75</v>
      </c>
      <c r="C76" s="16">
        <v>3</v>
      </c>
      <c r="D76" s="16">
        <v>1</v>
      </c>
      <c r="E76" s="27">
        <v>1</v>
      </c>
      <c r="F76" s="27">
        <v>0</v>
      </c>
      <c r="G76" s="27">
        <v>0</v>
      </c>
      <c r="H76" s="27">
        <v>1</v>
      </c>
      <c r="I76" s="27">
        <v>0</v>
      </c>
      <c r="J76" s="27">
        <v>0</v>
      </c>
      <c r="K76" s="27">
        <v>6</v>
      </c>
      <c r="L76" s="13"/>
      <c r="M76" s="13"/>
    </row>
    <row r="77" spans="1:13" ht="15">
      <c r="A77" s="18" t="s">
        <v>243</v>
      </c>
      <c r="B77" s="18" t="s">
        <v>92</v>
      </c>
      <c r="C77" s="19">
        <v>1</v>
      </c>
      <c r="D77" s="27">
        <v>1</v>
      </c>
      <c r="E77" s="27">
        <v>2</v>
      </c>
      <c r="F77" s="27">
        <v>1</v>
      </c>
      <c r="G77" s="27">
        <v>1</v>
      </c>
      <c r="H77" s="27">
        <v>0</v>
      </c>
      <c r="I77" s="27">
        <v>0</v>
      </c>
      <c r="J77" s="27">
        <v>0</v>
      </c>
      <c r="K77" s="27">
        <v>6</v>
      </c>
      <c r="L77" s="13"/>
      <c r="M77" s="13"/>
    </row>
    <row r="78" spans="1:13" ht="15">
      <c r="A78" s="18" t="s">
        <v>380</v>
      </c>
      <c r="B78" s="18" t="s">
        <v>72</v>
      </c>
      <c r="C78" s="19">
        <v>0</v>
      </c>
      <c r="D78" s="27">
        <v>5</v>
      </c>
      <c r="E78" s="27">
        <v>1</v>
      </c>
      <c r="F78" s="27">
        <v>0</v>
      </c>
      <c r="G78" s="27">
        <v>0</v>
      </c>
      <c r="H78" s="27">
        <v>0</v>
      </c>
      <c r="I78" s="27">
        <v>0</v>
      </c>
      <c r="J78" s="27">
        <v>0</v>
      </c>
      <c r="K78" s="27">
        <v>6</v>
      </c>
      <c r="L78" s="13"/>
      <c r="M78" s="13"/>
    </row>
    <row r="79" spans="1:11" ht="15">
      <c r="A79" s="31" t="s">
        <v>135</v>
      </c>
      <c r="B79" s="16" t="s">
        <v>96</v>
      </c>
      <c r="C79" s="16">
        <v>3</v>
      </c>
      <c r="D79" s="16">
        <v>0</v>
      </c>
      <c r="E79" s="27">
        <v>2</v>
      </c>
      <c r="F79" s="27">
        <v>0</v>
      </c>
      <c r="G79" s="27">
        <v>0</v>
      </c>
      <c r="H79" s="27">
        <v>0</v>
      </c>
      <c r="I79" s="27">
        <v>0</v>
      </c>
      <c r="J79" s="27">
        <v>0.5</v>
      </c>
      <c r="K79" s="27">
        <v>5.5</v>
      </c>
    </row>
    <row r="80" spans="1:11" ht="15">
      <c r="A80" s="35" t="s">
        <v>476</v>
      </c>
      <c r="B80" s="26" t="s">
        <v>87</v>
      </c>
      <c r="C80" s="27">
        <v>0</v>
      </c>
      <c r="D80" s="27">
        <v>0</v>
      </c>
      <c r="E80" s="27">
        <v>0</v>
      </c>
      <c r="F80" s="27">
        <v>0</v>
      </c>
      <c r="G80" s="27">
        <v>0</v>
      </c>
      <c r="H80" s="27">
        <v>0</v>
      </c>
      <c r="I80" s="27">
        <v>5</v>
      </c>
      <c r="J80" s="27">
        <v>0</v>
      </c>
      <c r="K80" s="27">
        <v>5</v>
      </c>
    </row>
    <row r="81" spans="1:11" ht="15">
      <c r="A81" s="31" t="s">
        <v>233</v>
      </c>
      <c r="B81" s="16" t="s">
        <v>82</v>
      </c>
      <c r="C81" s="16">
        <v>1</v>
      </c>
      <c r="D81" s="16">
        <v>1</v>
      </c>
      <c r="E81" s="27">
        <v>1</v>
      </c>
      <c r="F81" s="27">
        <v>1</v>
      </c>
      <c r="G81" s="27">
        <v>0</v>
      </c>
      <c r="H81" s="27">
        <v>1</v>
      </c>
      <c r="I81" s="27">
        <v>0</v>
      </c>
      <c r="J81" s="27">
        <v>0</v>
      </c>
      <c r="K81" s="27">
        <v>5</v>
      </c>
    </row>
    <row r="82" spans="1:11" ht="15">
      <c r="A82" s="31" t="s">
        <v>234</v>
      </c>
      <c r="B82" s="16" t="s">
        <v>17</v>
      </c>
      <c r="C82" s="16">
        <v>1</v>
      </c>
      <c r="D82" s="16">
        <v>0</v>
      </c>
      <c r="E82" s="27">
        <v>3</v>
      </c>
      <c r="F82" s="27">
        <v>0</v>
      </c>
      <c r="G82" s="27">
        <v>1</v>
      </c>
      <c r="H82" s="27">
        <v>0</v>
      </c>
      <c r="I82" s="27">
        <v>0</v>
      </c>
      <c r="J82" s="27">
        <v>0</v>
      </c>
      <c r="K82" s="27">
        <v>5</v>
      </c>
    </row>
    <row r="83" spans="1:11" ht="15">
      <c r="A83" s="35" t="s">
        <v>213</v>
      </c>
      <c r="B83" s="26" t="s">
        <v>69</v>
      </c>
      <c r="C83" s="27">
        <v>2</v>
      </c>
      <c r="D83" s="27">
        <v>2</v>
      </c>
      <c r="E83" s="27">
        <v>1</v>
      </c>
      <c r="F83" s="27">
        <v>0</v>
      </c>
      <c r="G83" s="27">
        <v>0</v>
      </c>
      <c r="H83" s="27">
        <v>0</v>
      </c>
      <c r="I83" s="27">
        <v>0</v>
      </c>
      <c r="J83" s="27">
        <v>0</v>
      </c>
      <c r="K83" s="27">
        <v>5</v>
      </c>
    </row>
    <row r="84" spans="1:11" ht="15">
      <c r="A84" s="31" t="s">
        <v>207</v>
      </c>
      <c r="B84" s="16" t="s">
        <v>87</v>
      </c>
      <c r="C84" s="16">
        <v>3</v>
      </c>
      <c r="D84" s="16">
        <v>2</v>
      </c>
      <c r="E84" s="27">
        <v>0</v>
      </c>
      <c r="F84" s="27">
        <v>0</v>
      </c>
      <c r="G84" s="27">
        <v>0</v>
      </c>
      <c r="H84" s="27">
        <v>0</v>
      </c>
      <c r="I84" s="27">
        <v>0</v>
      </c>
      <c r="J84" s="27">
        <v>0</v>
      </c>
      <c r="K84" s="27">
        <v>5</v>
      </c>
    </row>
    <row r="85" spans="1:11" ht="15">
      <c r="A85" s="31" t="s">
        <v>231</v>
      </c>
      <c r="B85" s="16" t="s">
        <v>17</v>
      </c>
      <c r="C85" s="16">
        <v>1</v>
      </c>
      <c r="D85" s="16">
        <v>3</v>
      </c>
      <c r="E85" s="27">
        <v>0</v>
      </c>
      <c r="F85" s="27">
        <v>0</v>
      </c>
      <c r="G85" s="27">
        <v>0</v>
      </c>
      <c r="H85" s="27">
        <v>0</v>
      </c>
      <c r="I85" s="27">
        <v>0</v>
      </c>
      <c r="J85" s="27">
        <v>0.5</v>
      </c>
      <c r="K85" s="27">
        <v>4.5</v>
      </c>
    </row>
    <row r="86" spans="1:11" s="36" customFormat="1" ht="15">
      <c r="A86" s="39" t="s">
        <v>242</v>
      </c>
      <c r="B86" s="40" t="s">
        <v>70</v>
      </c>
      <c r="C86" s="40">
        <v>1</v>
      </c>
      <c r="D86" s="40">
        <v>1</v>
      </c>
      <c r="E86" s="41">
        <v>1</v>
      </c>
      <c r="F86" s="41">
        <v>0</v>
      </c>
      <c r="G86" s="41">
        <v>0</v>
      </c>
      <c r="H86" s="41">
        <v>0</v>
      </c>
      <c r="I86" s="41">
        <v>1</v>
      </c>
      <c r="J86" s="41">
        <v>0</v>
      </c>
      <c r="K86" s="41">
        <v>4</v>
      </c>
    </row>
    <row r="87" spans="1:11" s="36" customFormat="1" ht="15">
      <c r="A87" s="39" t="s">
        <v>212</v>
      </c>
      <c r="B87" s="40" t="s">
        <v>75</v>
      </c>
      <c r="C87" s="40">
        <v>2</v>
      </c>
      <c r="D87" s="40">
        <v>0</v>
      </c>
      <c r="E87" s="41">
        <v>0</v>
      </c>
      <c r="F87" s="41">
        <v>0</v>
      </c>
      <c r="G87" s="41">
        <v>0</v>
      </c>
      <c r="H87" s="41">
        <v>2</v>
      </c>
      <c r="I87" s="41">
        <v>0</v>
      </c>
      <c r="J87" s="41">
        <v>0</v>
      </c>
      <c r="K87" s="41">
        <v>4</v>
      </c>
    </row>
    <row r="88" spans="1:11" s="36" customFormat="1" ht="15">
      <c r="A88" s="39" t="s">
        <v>235</v>
      </c>
      <c r="B88" s="40" t="s">
        <v>191</v>
      </c>
      <c r="C88" s="40">
        <v>1</v>
      </c>
      <c r="D88" s="40">
        <v>1</v>
      </c>
      <c r="E88" s="41">
        <v>2</v>
      </c>
      <c r="F88" s="41">
        <v>0</v>
      </c>
      <c r="G88" s="41">
        <v>0</v>
      </c>
      <c r="H88" s="41">
        <v>0</v>
      </c>
      <c r="I88" s="41">
        <v>0</v>
      </c>
      <c r="J88" s="41">
        <v>0</v>
      </c>
      <c r="K88" s="41">
        <v>4</v>
      </c>
    </row>
    <row r="89" spans="1:11" s="36" customFormat="1" ht="15">
      <c r="A89" s="39" t="s">
        <v>391</v>
      </c>
      <c r="B89" s="40" t="s">
        <v>154</v>
      </c>
      <c r="C89" s="40">
        <v>0</v>
      </c>
      <c r="D89" s="40">
        <v>2</v>
      </c>
      <c r="E89" s="41">
        <v>2</v>
      </c>
      <c r="F89" s="41">
        <v>0</v>
      </c>
      <c r="G89" s="41">
        <v>0</v>
      </c>
      <c r="H89" s="41">
        <v>0</v>
      </c>
      <c r="I89" s="41">
        <v>0</v>
      </c>
      <c r="J89" s="41">
        <v>0</v>
      </c>
      <c r="K89" s="41">
        <v>4</v>
      </c>
    </row>
    <row r="90" spans="1:11" s="36" customFormat="1" ht="15">
      <c r="A90" s="39" t="s">
        <v>400</v>
      </c>
      <c r="B90" s="40" t="s">
        <v>70</v>
      </c>
      <c r="C90" s="40">
        <v>0</v>
      </c>
      <c r="D90" s="40">
        <v>1</v>
      </c>
      <c r="E90" s="41">
        <v>1</v>
      </c>
      <c r="F90" s="41">
        <v>2</v>
      </c>
      <c r="G90" s="41">
        <v>0</v>
      </c>
      <c r="H90" s="41">
        <v>0</v>
      </c>
      <c r="I90" s="41">
        <v>0</v>
      </c>
      <c r="J90" s="41">
        <v>0</v>
      </c>
      <c r="K90" s="41">
        <v>4</v>
      </c>
    </row>
    <row r="91" spans="1:11" s="36" customFormat="1" ht="15">
      <c r="A91" s="39" t="s">
        <v>442</v>
      </c>
      <c r="B91" s="40" t="s">
        <v>82</v>
      </c>
      <c r="C91" s="40">
        <v>0</v>
      </c>
      <c r="D91" s="40">
        <v>0</v>
      </c>
      <c r="E91" s="41">
        <v>0</v>
      </c>
      <c r="F91" s="41">
        <v>1</v>
      </c>
      <c r="G91" s="41">
        <v>0</v>
      </c>
      <c r="H91" s="41">
        <v>0</v>
      </c>
      <c r="I91" s="41">
        <v>2</v>
      </c>
      <c r="J91" s="41">
        <v>0</v>
      </c>
      <c r="K91" s="41">
        <v>3</v>
      </c>
    </row>
    <row r="92" spans="1:11" s="36" customFormat="1" ht="15">
      <c r="A92" s="39" t="s">
        <v>386</v>
      </c>
      <c r="B92" s="40" t="s">
        <v>70</v>
      </c>
      <c r="C92" s="40">
        <v>0</v>
      </c>
      <c r="D92" s="40">
        <v>2</v>
      </c>
      <c r="E92" s="41">
        <v>0</v>
      </c>
      <c r="F92" s="41">
        <v>0</v>
      </c>
      <c r="G92" s="41">
        <v>0</v>
      </c>
      <c r="H92" s="41">
        <v>0</v>
      </c>
      <c r="I92" s="41">
        <v>1</v>
      </c>
      <c r="J92" s="41">
        <v>0</v>
      </c>
      <c r="K92" s="41">
        <v>3</v>
      </c>
    </row>
    <row r="93" spans="1:11" s="36" customFormat="1" ht="15">
      <c r="A93" s="39" t="s">
        <v>239</v>
      </c>
      <c r="B93" s="40" t="s">
        <v>73</v>
      </c>
      <c r="C93" s="40">
        <v>1</v>
      </c>
      <c r="D93" s="40">
        <v>1</v>
      </c>
      <c r="E93" s="41">
        <v>0</v>
      </c>
      <c r="F93" s="41">
        <v>0</v>
      </c>
      <c r="G93" s="41">
        <v>0</v>
      </c>
      <c r="H93" s="41">
        <v>0</v>
      </c>
      <c r="I93" s="41">
        <v>1</v>
      </c>
      <c r="J93" s="41">
        <v>0</v>
      </c>
      <c r="K93" s="41">
        <v>3</v>
      </c>
    </row>
    <row r="94" spans="1:11" s="36" customFormat="1" ht="15">
      <c r="A94" s="39" t="s">
        <v>390</v>
      </c>
      <c r="B94" s="40" t="s">
        <v>18</v>
      </c>
      <c r="C94" s="40">
        <v>0</v>
      </c>
      <c r="D94" s="40">
        <v>2</v>
      </c>
      <c r="E94" s="41">
        <v>0</v>
      </c>
      <c r="F94" s="41">
        <v>0</v>
      </c>
      <c r="G94" s="41">
        <v>1</v>
      </c>
      <c r="H94" s="41">
        <v>0</v>
      </c>
      <c r="I94" s="41">
        <v>0</v>
      </c>
      <c r="J94" s="41">
        <v>0</v>
      </c>
      <c r="K94" s="41">
        <v>3</v>
      </c>
    </row>
    <row r="95" spans="1:11" s="36" customFormat="1" ht="15">
      <c r="A95" s="39" t="s">
        <v>387</v>
      </c>
      <c r="B95" s="40" t="s">
        <v>82</v>
      </c>
      <c r="C95" s="40">
        <v>0</v>
      </c>
      <c r="D95" s="40">
        <v>2</v>
      </c>
      <c r="E95" s="41">
        <v>0</v>
      </c>
      <c r="F95" s="41">
        <v>1</v>
      </c>
      <c r="G95" s="41">
        <v>0</v>
      </c>
      <c r="H95" s="41">
        <v>0</v>
      </c>
      <c r="I95" s="41">
        <v>0</v>
      </c>
      <c r="J95" s="41">
        <v>0</v>
      </c>
      <c r="K95" s="41">
        <v>3</v>
      </c>
    </row>
    <row r="96" spans="1:11" s="36" customFormat="1" ht="15">
      <c r="A96" s="39" t="s">
        <v>432</v>
      </c>
      <c r="B96" s="40" t="s">
        <v>105</v>
      </c>
      <c r="C96" s="40">
        <v>0</v>
      </c>
      <c r="D96" s="40">
        <v>0</v>
      </c>
      <c r="E96" s="41">
        <v>0</v>
      </c>
      <c r="F96" s="41">
        <v>3</v>
      </c>
      <c r="G96" s="41">
        <v>0</v>
      </c>
      <c r="H96" s="41">
        <v>0</v>
      </c>
      <c r="I96" s="41">
        <v>0</v>
      </c>
      <c r="J96" s="41">
        <v>0</v>
      </c>
      <c r="K96" s="41">
        <v>3</v>
      </c>
    </row>
    <row r="97" spans="1:11" s="36" customFormat="1" ht="15">
      <c r="A97" s="39" t="s">
        <v>232</v>
      </c>
      <c r="B97" s="40" t="s">
        <v>18</v>
      </c>
      <c r="C97" s="40">
        <v>1</v>
      </c>
      <c r="D97" s="40">
        <v>2</v>
      </c>
      <c r="E97" s="41">
        <v>0</v>
      </c>
      <c r="F97" s="41">
        <v>0</v>
      </c>
      <c r="G97" s="41">
        <v>0</v>
      </c>
      <c r="H97" s="41">
        <v>0</v>
      </c>
      <c r="I97" s="41">
        <v>0</v>
      </c>
      <c r="J97" s="41">
        <v>0</v>
      </c>
      <c r="K97" s="41">
        <v>3</v>
      </c>
    </row>
    <row r="98" spans="1:11" s="36" customFormat="1" ht="15">
      <c r="A98" s="39" t="s">
        <v>394</v>
      </c>
      <c r="B98" s="40" t="s">
        <v>17</v>
      </c>
      <c r="C98" s="40">
        <v>0</v>
      </c>
      <c r="D98" s="40">
        <v>1</v>
      </c>
      <c r="E98" s="41">
        <v>1</v>
      </c>
      <c r="F98" s="41">
        <v>1</v>
      </c>
      <c r="G98" s="41">
        <v>0</v>
      </c>
      <c r="H98" s="41">
        <v>0</v>
      </c>
      <c r="I98" s="41">
        <v>0</v>
      </c>
      <c r="J98" s="41">
        <v>0</v>
      </c>
      <c r="K98" s="41">
        <v>3</v>
      </c>
    </row>
    <row r="99" spans="1:11" s="36" customFormat="1" ht="15">
      <c r="A99" s="39" t="s">
        <v>383</v>
      </c>
      <c r="B99" s="40" t="s">
        <v>384</v>
      </c>
      <c r="C99" s="40">
        <v>0</v>
      </c>
      <c r="D99" s="40">
        <v>3</v>
      </c>
      <c r="E99" s="41">
        <v>0</v>
      </c>
      <c r="F99" s="41">
        <v>0</v>
      </c>
      <c r="G99" s="41">
        <v>0</v>
      </c>
      <c r="H99" s="41">
        <v>0</v>
      </c>
      <c r="I99" s="41">
        <v>0</v>
      </c>
      <c r="J99" s="41">
        <v>0</v>
      </c>
      <c r="K99" s="41">
        <v>3</v>
      </c>
    </row>
    <row r="100" spans="1:11" s="36" customFormat="1" ht="15">
      <c r="A100" s="39" t="s">
        <v>399</v>
      </c>
      <c r="B100" s="40" t="s">
        <v>82</v>
      </c>
      <c r="C100" s="40">
        <v>0</v>
      </c>
      <c r="D100" s="40">
        <v>1</v>
      </c>
      <c r="E100" s="41">
        <v>1</v>
      </c>
      <c r="F100" s="41">
        <v>1</v>
      </c>
      <c r="G100" s="41">
        <v>0</v>
      </c>
      <c r="H100" s="41">
        <v>0</v>
      </c>
      <c r="I100" s="41">
        <v>0</v>
      </c>
      <c r="J100" s="41">
        <v>0</v>
      </c>
      <c r="K100" s="41">
        <v>3</v>
      </c>
    </row>
    <row r="101" spans="1:11" s="36" customFormat="1" ht="15">
      <c r="A101" s="39" t="s">
        <v>221</v>
      </c>
      <c r="B101" s="40" t="s">
        <v>191</v>
      </c>
      <c r="C101" s="40">
        <v>2</v>
      </c>
      <c r="D101" s="40">
        <v>1</v>
      </c>
      <c r="E101" s="41">
        <v>0</v>
      </c>
      <c r="F101" s="41">
        <v>0</v>
      </c>
      <c r="G101" s="41">
        <v>0</v>
      </c>
      <c r="H101" s="41">
        <v>0</v>
      </c>
      <c r="I101" s="41">
        <v>0</v>
      </c>
      <c r="J101" s="41">
        <v>0</v>
      </c>
      <c r="K101" s="41">
        <v>3</v>
      </c>
    </row>
    <row r="102" spans="1:11" s="36" customFormat="1" ht="15">
      <c r="A102" s="39" t="s">
        <v>240</v>
      </c>
      <c r="B102" s="40" t="s">
        <v>154</v>
      </c>
      <c r="C102" s="40">
        <v>1</v>
      </c>
      <c r="D102" s="40">
        <v>2</v>
      </c>
      <c r="E102" s="41">
        <v>0</v>
      </c>
      <c r="F102" s="41">
        <v>0</v>
      </c>
      <c r="G102" s="41">
        <v>0</v>
      </c>
      <c r="H102" s="41">
        <v>0</v>
      </c>
      <c r="I102" s="41">
        <v>0</v>
      </c>
      <c r="J102" s="41">
        <v>0</v>
      </c>
      <c r="K102" s="41">
        <v>3</v>
      </c>
    </row>
    <row r="103" spans="1:11" s="36" customFormat="1" ht="15">
      <c r="A103" s="39" t="s">
        <v>420</v>
      </c>
      <c r="B103" s="40" t="s">
        <v>154</v>
      </c>
      <c r="C103" s="40">
        <v>0</v>
      </c>
      <c r="D103" s="40">
        <v>0</v>
      </c>
      <c r="E103" s="41">
        <v>3</v>
      </c>
      <c r="F103" s="41">
        <v>0</v>
      </c>
      <c r="G103" s="41">
        <v>0</v>
      </c>
      <c r="H103" s="41">
        <v>0</v>
      </c>
      <c r="I103" s="41">
        <v>0</v>
      </c>
      <c r="J103" s="41">
        <v>0</v>
      </c>
      <c r="K103" s="41">
        <v>3</v>
      </c>
    </row>
    <row r="104" spans="1:11" s="36" customFormat="1" ht="15">
      <c r="A104" s="39" t="s">
        <v>431</v>
      </c>
      <c r="B104" s="40" t="s">
        <v>82</v>
      </c>
      <c r="C104" s="40">
        <v>0</v>
      </c>
      <c r="D104" s="40">
        <v>0</v>
      </c>
      <c r="E104" s="41">
        <v>0</v>
      </c>
      <c r="F104" s="41">
        <v>3</v>
      </c>
      <c r="G104" s="41">
        <v>0</v>
      </c>
      <c r="H104" s="41">
        <v>0</v>
      </c>
      <c r="I104" s="41">
        <v>0</v>
      </c>
      <c r="J104" s="41">
        <v>0</v>
      </c>
      <c r="K104" s="41">
        <v>3</v>
      </c>
    </row>
    <row r="105" spans="1:11" s="36" customFormat="1" ht="15">
      <c r="A105" s="46" t="s">
        <v>477</v>
      </c>
      <c r="B105" s="48" t="s">
        <v>478</v>
      </c>
      <c r="C105" s="48">
        <v>0</v>
      </c>
      <c r="D105" s="48">
        <v>0</v>
      </c>
      <c r="E105" s="41">
        <v>0</v>
      </c>
      <c r="F105" s="41">
        <v>0</v>
      </c>
      <c r="G105" s="41">
        <v>0</v>
      </c>
      <c r="H105" s="41">
        <v>0</v>
      </c>
      <c r="I105" s="41">
        <v>2</v>
      </c>
      <c r="J105" s="41">
        <v>0</v>
      </c>
      <c r="K105" s="41">
        <v>2</v>
      </c>
    </row>
    <row r="106" spans="1:11" s="36" customFormat="1" ht="15">
      <c r="A106" s="46" t="s">
        <v>479</v>
      </c>
      <c r="B106" s="48" t="s">
        <v>74</v>
      </c>
      <c r="C106" s="48">
        <v>0</v>
      </c>
      <c r="D106" s="48">
        <v>0</v>
      </c>
      <c r="E106" s="41">
        <v>0</v>
      </c>
      <c r="F106" s="41">
        <v>0</v>
      </c>
      <c r="G106" s="41">
        <v>0</v>
      </c>
      <c r="H106" s="41">
        <v>0</v>
      </c>
      <c r="I106" s="41">
        <v>2</v>
      </c>
      <c r="J106" s="41">
        <v>0</v>
      </c>
      <c r="K106" s="41">
        <v>2</v>
      </c>
    </row>
    <row r="107" spans="1:11" s="36" customFormat="1" ht="15">
      <c r="A107" s="46" t="s">
        <v>456</v>
      </c>
      <c r="B107" s="48" t="s">
        <v>71</v>
      </c>
      <c r="C107" s="48">
        <v>0</v>
      </c>
      <c r="D107" s="48">
        <v>0</v>
      </c>
      <c r="E107" s="41">
        <v>0</v>
      </c>
      <c r="F107" s="41">
        <v>0</v>
      </c>
      <c r="G107" s="41">
        <v>0</v>
      </c>
      <c r="H107" s="41">
        <v>1</v>
      </c>
      <c r="I107" s="41">
        <v>1</v>
      </c>
      <c r="J107" s="41">
        <v>0</v>
      </c>
      <c r="K107" s="41">
        <v>2</v>
      </c>
    </row>
    <row r="108" spans="1:11" s="36" customFormat="1" ht="15">
      <c r="A108" s="47" t="s">
        <v>453</v>
      </c>
      <c r="B108" s="45" t="s">
        <v>270</v>
      </c>
      <c r="C108" s="45">
        <v>0</v>
      </c>
      <c r="D108" s="45">
        <v>0</v>
      </c>
      <c r="E108" s="27">
        <v>0</v>
      </c>
      <c r="F108" s="27">
        <v>0</v>
      </c>
      <c r="G108" s="27">
        <v>1</v>
      </c>
      <c r="H108" s="27">
        <v>0</v>
      </c>
      <c r="I108" s="27">
        <v>1</v>
      </c>
      <c r="J108" s="27">
        <v>0</v>
      </c>
      <c r="K108" s="27">
        <v>2</v>
      </c>
    </row>
    <row r="109" spans="1:11" s="36" customFormat="1" ht="15">
      <c r="A109" s="47" t="s">
        <v>455</v>
      </c>
      <c r="B109" s="45" t="s">
        <v>350</v>
      </c>
      <c r="C109" s="45">
        <v>0</v>
      </c>
      <c r="D109" s="45">
        <v>0</v>
      </c>
      <c r="E109" s="27">
        <v>0</v>
      </c>
      <c r="F109" s="27">
        <v>0</v>
      </c>
      <c r="G109" s="27">
        <v>0</v>
      </c>
      <c r="H109" s="27">
        <v>2</v>
      </c>
      <c r="I109" s="27">
        <v>0</v>
      </c>
      <c r="J109" s="27">
        <v>0</v>
      </c>
      <c r="K109" s="27">
        <v>2</v>
      </c>
    </row>
    <row r="110" spans="1:11" s="36" customFormat="1" ht="15">
      <c r="A110" s="47" t="s">
        <v>421</v>
      </c>
      <c r="B110" s="45" t="s">
        <v>75</v>
      </c>
      <c r="C110" s="45">
        <v>0</v>
      </c>
      <c r="D110" s="45">
        <v>0</v>
      </c>
      <c r="E110" s="27">
        <v>2</v>
      </c>
      <c r="F110" s="27">
        <v>0</v>
      </c>
      <c r="G110" s="27">
        <v>0</v>
      </c>
      <c r="H110" s="27">
        <v>0</v>
      </c>
      <c r="I110" s="27">
        <v>0</v>
      </c>
      <c r="J110" s="27">
        <v>0</v>
      </c>
      <c r="K110" s="27">
        <v>2</v>
      </c>
    </row>
    <row r="111" spans="1:11" s="36" customFormat="1" ht="15">
      <c r="A111" s="47" t="s">
        <v>423</v>
      </c>
      <c r="B111" s="45" t="s">
        <v>191</v>
      </c>
      <c r="C111" s="45">
        <v>0</v>
      </c>
      <c r="D111" s="45">
        <v>0</v>
      </c>
      <c r="E111" s="27">
        <v>2</v>
      </c>
      <c r="F111" s="27">
        <v>0</v>
      </c>
      <c r="G111" s="27">
        <v>0</v>
      </c>
      <c r="H111" s="27">
        <v>0</v>
      </c>
      <c r="I111" s="27">
        <v>0</v>
      </c>
      <c r="J111" s="27">
        <v>0</v>
      </c>
      <c r="K111" s="27">
        <v>2</v>
      </c>
    </row>
    <row r="112" spans="1:11" s="36" customFormat="1" ht="15">
      <c r="A112" s="47" t="s">
        <v>424</v>
      </c>
      <c r="B112" s="45" t="s">
        <v>73</v>
      </c>
      <c r="C112" s="45">
        <v>0</v>
      </c>
      <c r="D112" s="45">
        <v>0</v>
      </c>
      <c r="E112" s="27">
        <v>2</v>
      </c>
      <c r="F112" s="27">
        <v>0</v>
      </c>
      <c r="G112" s="27">
        <v>0</v>
      </c>
      <c r="H112" s="27">
        <v>0</v>
      </c>
      <c r="I112" s="27">
        <v>0</v>
      </c>
      <c r="J112" s="27">
        <v>0</v>
      </c>
      <c r="K112" s="27">
        <v>2</v>
      </c>
    </row>
    <row r="113" spans="1:11" s="36" customFormat="1" ht="15">
      <c r="A113" s="47" t="s">
        <v>229</v>
      </c>
      <c r="B113" s="45" t="s">
        <v>191</v>
      </c>
      <c r="C113" s="45">
        <v>1</v>
      </c>
      <c r="D113" s="45">
        <v>0</v>
      </c>
      <c r="E113" s="27">
        <v>1</v>
      </c>
      <c r="F113" s="27">
        <v>0</v>
      </c>
      <c r="G113" s="27">
        <v>0</v>
      </c>
      <c r="H113" s="27">
        <v>0</v>
      </c>
      <c r="I113" s="27">
        <v>0</v>
      </c>
      <c r="J113" s="27">
        <v>0</v>
      </c>
      <c r="K113" s="27">
        <v>2</v>
      </c>
    </row>
    <row r="114" spans="1:11" s="36" customFormat="1" ht="15">
      <c r="A114" s="47" t="s">
        <v>385</v>
      </c>
      <c r="B114" s="45" t="s">
        <v>70</v>
      </c>
      <c r="C114" s="45">
        <v>0</v>
      </c>
      <c r="D114" s="45">
        <v>2</v>
      </c>
      <c r="E114" s="27">
        <v>0</v>
      </c>
      <c r="F114" s="27">
        <v>0</v>
      </c>
      <c r="G114" s="27">
        <v>0</v>
      </c>
      <c r="H114" s="27">
        <v>0</v>
      </c>
      <c r="I114" s="27">
        <v>0</v>
      </c>
      <c r="J114" s="27">
        <v>0</v>
      </c>
      <c r="K114" s="27">
        <v>2</v>
      </c>
    </row>
    <row r="115" spans="1:11" s="36" customFormat="1" ht="15">
      <c r="A115" s="47" t="s">
        <v>422</v>
      </c>
      <c r="B115" s="45" t="s">
        <v>72</v>
      </c>
      <c r="C115" s="45">
        <v>0</v>
      </c>
      <c r="D115" s="45">
        <v>0</v>
      </c>
      <c r="E115" s="27">
        <v>2</v>
      </c>
      <c r="F115" s="27">
        <v>0</v>
      </c>
      <c r="G115" s="27">
        <v>0</v>
      </c>
      <c r="H115" s="27">
        <v>0</v>
      </c>
      <c r="I115" s="27">
        <v>0</v>
      </c>
      <c r="J115" s="27">
        <v>0</v>
      </c>
      <c r="K115" s="27">
        <v>2</v>
      </c>
    </row>
    <row r="116" spans="1:11" s="36" customFormat="1" ht="15">
      <c r="A116" s="47" t="s">
        <v>396</v>
      </c>
      <c r="B116" s="45" t="s">
        <v>87</v>
      </c>
      <c r="C116" s="45">
        <v>0</v>
      </c>
      <c r="D116" s="45">
        <v>1</v>
      </c>
      <c r="E116" s="27">
        <v>0</v>
      </c>
      <c r="F116" s="27">
        <v>1</v>
      </c>
      <c r="G116" s="27">
        <v>0</v>
      </c>
      <c r="H116" s="27">
        <v>0</v>
      </c>
      <c r="I116" s="27">
        <v>0</v>
      </c>
      <c r="J116" s="27">
        <v>0</v>
      </c>
      <c r="K116" s="27">
        <v>2</v>
      </c>
    </row>
    <row r="117" spans="1:11" s="36" customFormat="1" ht="15">
      <c r="A117" s="47" t="s">
        <v>388</v>
      </c>
      <c r="B117" s="45" t="s">
        <v>389</v>
      </c>
      <c r="C117" s="45">
        <v>0</v>
      </c>
      <c r="D117" s="45">
        <v>2</v>
      </c>
      <c r="E117" s="27">
        <v>0</v>
      </c>
      <c r="F117" s="27">
        <v>0</v>
      </c>
      <c r="G117" s="27">
        <v>0</v>
      </c>
      <c r="H117" s="27">
        <v>0</v>
      </c>
      <c r="I117" s="27">
        <v>0</v>
      </c>
      <c r="J117" s="27">
        <v>0</v>
      </c>
      <c r="K117" s="27">
        <v>2</v>
      </c>
    </row>
    <row r="118" spans="1:11" s="36" customFormat="1" ht="15">
      <c r="A118" s="47" t="s">
        <v>425</v>
      </c>
      <c r="B118" s="45" t="s">
        <v>72</v>
      </c>
      <c r="C118" s="45">
        <v>0</v>
      </c>
      <c r="D118" s="45">
        <v>0</v>
      </c>
      <c r="E118" s="27">
        <v>2</v>
      </c>
      <c r="F118" s="27">
        <v>0</v>
      </c>
      <c r="G118" s="27">
        <v>0</v>
      </c>
      <c r="H118" s="27">
        <v>0</v>
      </c>
      <c r="I118" s="27">
        <v>0</v>
      </c>
      <c r="J118" s="27">
        <v>0</v>
      </c>
      <c r="K118" s="27">
        <v>2</v>
      </c>
    </row>
    <row r="119" spans="1:11" s="36" customFormat="1" ht="15">
      <c r="A119" s="47" t="s">
        <v>480</v>
      </c>
      <c r="B119" s="45" t="s">
        <v>74</v>
      </c>
      <c r="C119" s="45">
        <v>0</v>
      </c>
      <c r="D119" s="45">
        <v>0</v>
      </c>
      <c r="E119" s="27">
        <v>0</v>
      </c>
      <c r="F119" s="27">
        <v>0</v>
      </c>
      <c r="G119" s="27">
        <v>0</v>
      </c>
      <c r="H119" s="27">
        <v>0</v>
      </c>
      <c r="I119" s="27">
        <v>1</v>
      </c>
      <c r="J119" s="27">
        <v>0</v>
      </c>
      <c r="K119" s="27">
        <v>1</v>
      </c>
    </row>
    <row r="120" spans="1:11" s="36" customFormat="1" ht="15">
      <c r="A120" s="47" t="s">
        <v>481</v>
      </c>
      <c r="B120" s="45" t="s">
        <v>109</v>
      </c>
      <c r="C120" s="45">
        <v>0</v>
      </c>
      <c r="D120" s="45">
        <v>0</v>
      </c>
      <c r="E120" s="27">
        <v>0</v>
      </c>
      <c r="F120" s="27">
        <v>0</v>
      </c>
      <c r="G120" s="27">
        <v>0</v>
      </c>
      <c r="H120" s="27">
        <v>0</v>
      </c>
      <c r="I120" s="27">
        <v>1</v>
      </c>
      <c r="J120" s="27">
        <v>0</v>
      </c>
      <c r="K120" s="27">
        <v>1</v>
      </c>
    </row>
    <row r="121" spans="1:11" s="36" customFormat="1" ht="15">
      <c r="A121" s="47" t="s">
        <v>457</v>
      </c>
      <c r="B121" s="45" t="s">
        <v>75</v>
      </c>
      <c r="C121" s="45">
        <v>0</v>
      </c>
      <c r="D121" s="45">
        <v>0</v>
      </c>
      <c r="E121" s="27">
        <v>0</v>
      </c>
      <c r="F121" s="27">
        <v>0</v>
      </c>
      <c r="G121" s="27">
        <v>0</v>
      </c>
      <c r="H121" s="27">
        <v>1</v>
      </c>
      <c r="I121" s="27">
        <v>0</v>
      </c>
      <c r="J121" s="27">
        <v>0</v>
      </c>
      <c r="K121" s="27">
        <v>1</v>
      </c>
    </row>
    <row r="122" spans="1:11" s="36" customFormat="1" ht="15">
      <c r="A122" s="47" t="s">
        <v>451</v>
      </c>
      <c r="B122" s="45" t="s">
        <v>450</v>
      </c>
      <c r="C122" s="45">
        <v>0</v>
      </c>
      <c r="D122" s="45">
        <v>0</v>
      </c>
      <c r="E122" s="27">
        <v>0</v>
      </c>
      <c r="F122" s="27">
        <v>0</v>
      </c>
      <c r="G122" s="27">
        <v>1</v>
      </c>
      <c r="H122" s="27">
        <v>0</v>
      </c>
      <c r="I122" s="27">
        <v>0</v>
      </c>
      <c r="J122" s="27">
        <v>0</v>
      </c>
      <c r="K122" s="27">
        <v>1</v>
      </c>
    </row>
    <row r="123" spans="1:11" s="36" customFormat="1" ht="15">
      <c r="A123" s="47" t="s">
        <v>452</v>
      </c>
      <c r="B123" s="45" t="s">
        <v>450</v>
      </c>
      <c r="C123" s="45">
        <v>0</v>
      </c>
      <c r="D123" s="45">
        <v>0</v>
      </c>
      <c r="E123" s="27">
        <v>0</v>
      </c>
      <c r="F123" s="27">
        <v>0</v>
      </c>
      <c r="G123" s="27">
        <v>1</v>
      </c>
      <c r="H123" s="27">
        <v>0</v>
      </c>
      <c r="I123" s="27">
        <v>0</v>
      </c>
      <c r="J123" s="27">
        <v>0</v>
      </c>
      <c r="K123" s="27">
        <v>1</v>
      </c>
    </row>
    <row r="124" spans="1:11" s="36" customFormat="1" ht="15">
      <c r="A124" s="47" t="s">
        <v>441</v>
      </c>
      <c r="B124" s="45" t="s">
        <v>82</v>
      </c>
      <c r="C124" s="45">
        <v>0</v>
      </c>
      <c r="D124" s="45">
        <v>0</v>
      </c>
      <c r="E124" s="27">
        <v>0</v>
      </c>
      <c r="F124" s="27">
        <v>1</v>
      </c>
      <c r="G124" s="27">
        <v>0</v>
      </c>
      <c r="H124" s="27">
        <v>0</v>
      </c>
      <c r="I124" s="27">
        <v>0</v>
      </c>
      <c r="J124" s="27">
        <v>0</v>
      </c>
      <c r="K124" s="27">
        <v>1</v>
      </c>
    </row>
    <row r="125" spans="1:11" s="36" customFormat="1" ht="15">
      <c r="A125" s="47" t="s">
        <v>438</v>
      </c>
      <c r="B125" s="45" t="s">
        <v>109</v>
      </c>
      <c r="C125" s="45">
        <v>0</v>
      </c>
      <c r="D125" s="45">
        <v>0</v>
      </c>
      <c r="E125" s="27">
        <v>0</v>
      </c>
      <c r="F125" s="27">
        <v>1</v>
      </c>
      <c r="G125" s="27">
        <v>0</v>
      </c>
      <c r="H125" s="27">
        <v>0</v>
      </c>
      <c r="I125" s="27">
        <v>0</v>
      </c>
      <c r="J125" s="27">
        <v>0</v>
      </c>
      <c r="K125" s="27">
        <v>1</v>
      </c>
    </row>
    <row r="126" spans="1:11" s="36" customFormat="1" ht="15">
      <c r="A126" s="47" t="s">
        <v>395</v>
      </c>
      <c r="B126" s="45" t="s">
        <v>154</v>
      </c>
      <c r="C126" s="45">
        <v>0</v>
      </c>
      <c r="D126" s="45">
        <v>1</v>
      </c>
      <c r="E126" s="27">
        <v>0</v>
      </c>
      <c r="F126" s="27">
        <v>0</v>
      </c>
      <c r="G126" s="27">
        <v>0</v>
      </c>
      <c r="H126" s="27">
        <v>0</v>
      </c>
      <c r="I126" s="27">
        <v>0</v>
      </c>
      <c r="J126" s="27">
        <v>0</v>
      </c>
      <c r="K126" s="27">
        <v>1</v>
      </c>
    </row>
    <row r="127" spans="1:11" s="36" customFormat="1" ht="15">
      <c r="A127" s="47" t="s">
        <v>436</v>
      </c>
      <c r="B127" s="45" t="s">
        <v>69</v>
      </c>
      <c r="C127" s="45">
        <v>0</v>
      </c>
      <c r="D127" s="45">
        <v>0</v>
      </c>
      <c r="E127" s="27">
        <v>0</v>
      </c>
      <c r="F127" s="27">
        <v>1</v>
      </c>
      <c r="G127" s="27">
        <v>0</v>
      </c>
      <c r="H127" s="27">
        <v>0</v>
      </c>
      <c r="I127" s="27">
        <v>0</v>
      </c>
      <c r="J127" s="27">
        <v>0</v>
      </c>
      <c r="K127" s="27">
        <v>1</v>
      </c>
    </row>
    <row r="128" spans="1:11" s="36" customFormat="1" ht="15">
      <c r="A128" s="47" t="s">
        <v>440</v>
      </c>
      <c r="B128" s="45" t="s">
        <v>82</v>
      </c>
      <c r="C128" s="45">
        <v>0</v>
      </c>
      <c r="D128" s="45">
        <v>0</v>
      </c>
      <c r="E128" s="27">
        <v>0</v>
      </c>
      <c r="F128" s="27">
        <v>1</v>
      </c>
      <c r="G128" s="27">
        <v>0</v>
      </c>
      <c r="H128" s="27">
        <v>0</v>
      </c>
      <c r="I128" s="27">
        <v>0</v>
      </c>
      <c r="J128" s="27">
        <v>0</v>
      </c>
      <c r="K128" s="27">
        <v>1</v>
      </c>
    </row>
    <row r="129" spans="1:11" s="36" customFormat="1" ht="15">
      <c r="A129" s="47" t="s">
        <v>426</v>
      </c>
      <c r="B129" s="45" t="s">
        <v>18</v>
      </c>
      <c r="C129" s="45">
        <v>0</v>
      </c>
      <c r="D129" s="45">
        <v>0</v>
      </c>
      <c r="E129" s="27">
        <v>1</v>
      </c>
      <c r="F129" s="27">
        <v>0</v>
      </c>
      <c r="G129" s="27">
        <v>0</v>
      </c>
      <c r="H129" s="27">
        <v>0</v>
      </c>
      <c r="I129" s="27">
        <v>0</v>
      </c>
      <c r="J129" s="27">
        <v>0</v>
      </c>
      <c r="K129" s="27">
        <v>1</v>
      </c>
    </row>
    <row r="130" spans="1:11" s="36" customFormat="1" ht="15">
      <c r="A130" s="47" t="s">
        <v>230</v>
      </c>
      <c r="B130" s="45" t="s">
        <v>92</v>
      </c>
      <c r="C130" s="45">
        <v>1</v>
      </c>
      <c r="D130" s="45">
        <v>0</v>
      </c>
      <c r="E130" s="27">
        <v>0</v>
      </c>
      <c r="F130" s="27">
        <v>0</v>
      </c>
      <c r="G130" s="27">
        <v>0</v>
      </c>
      <c r="H130" s="27">
        <v>0</v>
      </c>
      <c r="I130" s="27">
        <v>0</v>
      </c>
      <c r="J130" s="27">
        <v>0</v>
      </c>
      <c r="K130" s="27">
        <v>1</v>
      </c>
    </row>
    <row r="131" spans="1:11" s="36" customFormat="1" ht="15">
      <c r="A131" s="47" t="s">
        <v>437</v>
      </c>
      <c r="B131" s="45" t="s">
        <v>79</v>
      </c>
      <c r="C131" s="45">
        <v>0</v>
      </c>
      <c r="D131" s="45">
        <v>0</v>
      </c>
      <c r="E131" s="27">
        <v>0</v>
      </c>
      <c r="F131" s="27">
        <v>1</v>
      </c>
      <c r="G131" s="27">
        <v>0</v>
      </c>
      <c r="H131" s="27">
        <v>0</v>
      </c>
      <c r="I131" s="27">
        <v>0</v>
      </c>
      <c r="J131" s="27">
        <v>0</v>
      </c>
      <c r="K131" s="27">
        <v>1</v>
      </c>
    </row>
    <row r="132" spans="1:11" s="36" customFormat="1" ht="15">
      <c r="A132" s="47" t="s">
        <v>237</v>
      </c>
      <c r="B132" s="45" t="s">
        <v>92</v>
      </c>
      <c r="C132" s="45">
        <v>1</v>
      </c>
      <c r="D132" s="45">
        <v>0</v>
      </c>
      <c r="E132" s="27">
        <v>0</v>
      </c>
      <c r="F132" s="27">
        <v>0</v>
      </c>
      <c r="G132" s="27">
        <v>0</v>
      </c>
      <c r="H132" s="27">
        <v>0</v>
      </c>
      <c r="I132" s="27">
        <v>0</v>
      </c>
      <c r="J132" s="27">
        <v>0</v>
      </c>
      <c r="K132" s="27">
        <v>1</v>
      </c>
    </row>
    <row r="133" spans="1:11" s="36" customFormat="1" ht="15">
      <c r="A133" s="47" t="s">
        <v>238</v>
      </c>
      <c r="B133" s="45" t="s">
        <v>70</v>
      </c>
      <c r="C133" s="45">
        <v>1</v>
      </c>
      <c r="D133" s="45">
        <v>0</v>
      </c>
      <c r="E133" s="27">
        <v>0</v>
      </c>
      <c r="F133" s="27">
        <v>0</v>
      </c>
      <c r="G133" s="27">
        <v>0</v>
      </c>
      <c r="H133" s="27">
        <v>0</v>
      </c>
      <c r="I133" s="27">
        <v>0</v>
      </c>
      <c r="J133" s="27">
        <v>0</v>
      </c>
      <c r="K133" s="27">
        <v>1</v>
      </c>
    </row>
    <row r="134" spans="1:11" s="36" customFormat="1" ht="15">
      <c r="A134" s="47" t="s">
        <v>393</v>
      </c>
      <c r="B134" s="45" t="s">
        <v>82</v>
      </c>
      <c r="C134" s="45">
        <v>0</v>
      </c>
      <c r="D134" s="45">
        <v>1</v>
      </c>
      <c r="E134" s="27">
        <v>0</v>
      </c>
      <c r="F134" s="27">
        <v>0</v>
      </c>
      <c r="G134" s="27">
        <v>0</v>
      </c>
      <c r="H134" s="27">
        <v>0</v>
      </c>
      <c r="I134" s="27">
        <v>0</v>
      </c>
      <c r="J134" s="27">
        <v>0</v>
      </c>
      <c r="K134" s="27">
        <v>1</v>
      </c>
    </row>
    <row r="135" spans="1:11" s="36" customFormat="1" ht="15">
      <c r="A135" s="47" t="s">
        <v>427</v>
      </c>
      <c r="B135" s="45" t="s">
        <v>325</v>
      </c>
      <c r="C135" s="45">
        <v>0</v>
      </c>
      <c r="D135" s="45">
        <v>0</v>
      </c>
      <c r="E135" s="27">
        <v>1</v>
      </c>
      <c r="F135" s="27">
        <v>0</v>
      </c>
      <c r="G135" s="27">
        <v>0</v>
      </c>
      <c r="H135" s="27">
        <v>0</v>
      </c>
      <c r="I135" s="27">
        <v>0</v>
      </c>
      <c r="J135" s="27">
        <v>0</v>
      </c>
      <c r="K135" s="27">
        <v>1</v>
      </c>
    </row>
    <row r="136" spans="1:11" s="36" customFormat="1" ht="15">
      <c r="A136" s="47" t="s">
        <v>430</v>
      </c>
      <c r="B136" s="45" t="s">
        <v>325</v>
      </c>
      <c r="C136" s="45">
        <v>0</v>
      </c>
      <c r="D136" s="45">
        <v>0</v>
      </c>
      <c r="E136" s="27">
        <v>1</v>
      </c>
      <c r="F136" s="27">
        <v>0</v>
      </c>
      <c r="G136" s="27">
        <v>0</v>
      </c>
      <c r="H136" s="27">
        <v>0</v>
      </c>
      <c r="I136" s="27">
        <v>0</v>
      </c>
      <c r="J136" s="27">
        <v>0</v>
      </c>
      <c r="K136" s="27">
        <v>1</v>
      </c>
    </row>
    <row r="137" spans="1:11" s="36" customFormat="1" ht="15">
      <c r="A137" s="47" t="s">
        <v>429</v>
      </c>
      <c r="B137" s="45" t="s">
        <v>350</v>
      </c>
      <c r="C137" s="45">
        <v>0</v>
      </c>
      <c r="D137" s="45">
        <v>0</v>
      </c>
      <c r="E137" s="27">
        <v>1</v>
      </c>
      <c r="F137" s="27">
        <v>0</v>
      </c>
      <c r="G137" s="27">
        <v>0</v>
      </c>
      <c r="H137" s="27">
        <v>0</v>
      </c>
      <c r="I137" s="27">
        <v>0</v>
      </c>
      <c r="J137" s="27">
        <v>0</v>
      </c>
      <c r="K137" s="27">
        <v>1</v>
      </c>
    </row>
    <row r="138" spans="1:11" s="36" customFormat="1" ht="15">
      <c r="A138" s="47" t="s">
        <v>439</v>
      </c>
      <c r="B138" s="45" t="s">
        <v>70</v>
      </c>
      <c r="C138" s="45">
        <v>0</v>
      </c>
      <c r="D138" s="45">
        <v>0</v>
      </c>
      <c r="E138" s="27">
        <v>0</v>
      </c>
      <c r="F138" s="27">
        <v>1</v>
      </c>
      <c r="G138" s="27">
        <v>0</v>
      </c>
      <c r="H138" s="27">
        <v>0</v>
      </c>
      <c r="I138" s="27">
        <v>0</v>
      </c>
      <c r="J138" s="27">
        <v>0</v>
      </c>
      <c r="K138" s="27">
        <v>1</v>
      </c>
    </row>
    <row r="139" spans="1:11" s="36" customFormat="1" ht="15">
      <c r="A139" s="47" t="s">
        <v>428</v>
      </c>
      <c r="B139" s="45" t="s">
        <v>69</v>
      </c>
      <c r="C139" s="45">
        <v>0</v>
      </c>
      <c r="D139" s="45">
        <v>0</v>
      </c>
      <c r="E139" s="27">
        <v>1</v>
      </c>
      <c r="F139" s="27">
        <v>0</v>
      </c>
      <c r="G139" s="27">
        <v>0</v>
      </c>
      <c r="H139" s="27">
        <v>0</v>
      </c>
      <c r="I139" s="27">
        <v>0</v>
      </c>
      <c r="J139" s="27">
        <v>0</v>
      </c>
      <c r="K139" s="27">
        <v>1</v>
      </c>
    </row>
    <row r="140" spans="1:11" s="36" customFormat="1" ht="15">
      <c r="A140"/>
      <c r="B140" s="1"/>
      <c r="C140"/>
      <c r="D140" s="26"/>
      <c r="E140" s="26"/>
      <c r="F140" s="26"/>
      <c r="G140" s="26"/>
      <c r="H140" s="26"/>
      <c r="I140" s="26"/>
      <c r="J140" s="26"/>
      <c r="K140" s="26"/>
    </row>
    <row r="141" spans="1:11" s="36" customFormat="1" ht="15">
      <c r="A141"/>
      <c r="B141" s="1"/>
      <c r="C141"/>
      <c r="D141" s="26"/>
      <c r="E141" s="26"/>
      <c r="F141" s="26"/>
      <c r="G141" s="26"/>
      <c r="H141" s="26"/>
      <c r="I141" s="26"/>
      <c r="J141" s="26"/>
      <c r="K141" s="26"/>
    </row>
    <row r="142" spans="1:11" s="36" customFormat="1" ht="15">
      <c r="A142"/>
      <c r="B142" s="1"/>
      <c r="C142"/>
      <c r="D142" s="26"/>
      <c r="E142" s="26"/>
      <c r="F142" s="26"/>
      <c r="G142" s="26"/>
      <c r="H142" s="26"/>
      <c r="I142" s="26"/>
      <c r="J142" s="26"/>
      <c r="K142" s="26"/>
    </row>
    <row r="143" spans="1:11" s="36" customFormat="1" ht="15">
      <c r="A143"/>
      <c r="B143" s="1"/>
      <c r="C143"/>
      <c r="D143" s="26"/>
      <c r="E143" s="26"/>
      <c r="F143" s="26"/>
      <c r="G143" s="26"/>
      <c r="H143" s="26"/>
      <c r="I143" s="26"/>
      <c r="J143" s="26"/>
      <c r="K143" s="26"/>
    </row>
    <row r="144" spans="1:11" s="36" customFormat="1" ht="15">
      <c r="A144"/>
      <c r="B144" s="1"/>
      <c r="C144"/>
      <c r="D144" s="26"/>
      <c r="E144" s="26"/>
      <c r="F144" s="26"/>
      <c r="G144" s="26"/>
      <c r="H144" s="26"/>
      <c r="I144" s="26"/>
      <c r="J144" s="26"/>
      <c r="K144" s="26"/>
    </row>
    <row r="145" spans="1:11" s="36" customFormat="1" ht="15">
      <c r="A145"/>
      <c r="B145" s="1"/>
      <c r="C145"/>
      <c r="D145" s="26"/>
      <c r="E145" s="26"/>
      <c r="F145" s="26"/>
      <c r="G145" s="26"/>
      <c r="H145" s="26"/>
      <c r="I145" s="26"/>
      <c r="J145" s="26"/>
      <c r="K145" s="26"/>
    </row>
    <row r="146" spans="1:11" s="36" customFormat="1" ht="15">
      <c r="A146"/>
      <c r="B146" s="1"/>
      <c r="C146"/>
      <c r="D146" s="26"/>
      <c r="E146" s="26"/>
      <c r="F146" s="26"/>
      <c r="G146" s="26"/>
      <c r="H146" s="26"/>
      <c r="I146" s="26"/>
      <c r="J146" s="26"/>
      <c r="K146" s="26"/>
    </row>
    <row r="147" spans="1:11" s="36" customFormat="1" ht="15">
      <c r="A147"/>
      <c r="B147" s="1"/>
      <c r="C147"/>
      <c r="D147" s="26"/>
      <c r="E147" s="26"/>
      <c r="F147" s="26"/>
      <c r="G147" s="26"/>
      <c r="H147" s="26"/>
      <c r="I147" s="26"/>
      <c r="J147" s="26"/>
      <c r="K147" s="26"/>
    </row>
    <row r="148" spans="1:11" s="36" customFormat="1" ht="15">
      <c r="A148"/>
      <c r="B148" s="1"/>
      <c r="C148"/>
      <c r="D148" s="26"/>
      <c r="E148" s="26"/>
      <c r="F148" s="26"/>
      <c r="G148" s="26"/>
      <c r="H148" s="26"/>
      <c r="I148" s="26"/>
      <c r="J148" s="26"/>
      <c r="K148" s="26"/>
    </row>
    <row r="149" spans="1:11" s="36" customFormat="1" ht="15">
      <c r="A149"/>
      <c r="B149" s="1"/>
      <c r="C149"/>
      <c r="D149" s="26"/>
      <c r="E149" s="26"/>
      <c r="F149" s="26"/>
      <c r="G149" s="26"/>
      <c r="H149" s="26"/>
      <c r="I149" s="26"/>
      <c r="J149" s="26"/>
      <c r="K149" s="26"/>
    </row>
    <row r="150" spans="1:11" s="36" customFormat="1" ht="15">
      <c r="A150"/>
      <c r="B150" s="1"/>
      <c r="C150"/>
      <c r="D150" s="26"/>
      <c r="E150" s="26"/>
      <c r="F150" s="26"/>
      <c r="G150" s="26"/>
      <c r="H150" s="26"/>
      <c r="I150" s="26"/>
      <c r="J150" s="26"/>
      <c r="K150" s="26"/>
    </row>
    <row r="151" spans="1:11" s="36" customFormat="1" ht="15">
      <c r="A151"/>
      <c r="B151" s="1"/>
      <c r="C151"/>
      <c r="D151" s="26"/>
      <c r="E151" s="26"/>
      <c r="F151" s="26"/>
      <c r="G151" s="26"/>
      <c r="H151" s="26"/>
      <c r="I151" s="26"/>
      <c r="J151" s="26"/>
      <c r="K151" s="26"/>
    </row>
    <row r="152" spans="1:11" s="36" customFormat="1" ht="15">
      <c r="A152"/>
      <c r="B152" s="1"/>
      <c r="C152"/>
      <c r="D152" s="26"/>
      <c r="E152" s="26"/>
      <c r="F152" s="26"/>
      <c r="G152" s="26"/>
      <c r="H152" s="26"/>
      <c r="I152" s="26"/>
      <c r="J152" s="26"/>
      <c r="K152" s="26"/>
    </row>
    <row r="153" spans="1:11" s="36" customFormat="1" ht="15">
      <c r="A153"/>
      <c r="B153" s="1"/>
      <c r="C153"/>
      <c r="D153" s="26"/>
      <c r="E153" s="26"/>
      <c r="F153" s="26"/>
      <c r="G153" s="26"/>
      <c r="H153" s="26"/>
      <c r="I153" s="26"/>
      <c r="J153" s="26"/>
      <c r="K153" s="26"/>
    </row>
    <row r="154" spans="1:11" s="36" customFormat="1" ht="15">
      <c r="A154"/>
      <c r="B154" s="1"/>
      <c r="C154"/>
      <c r="D154" s="26"/>
      <c r="E154" s="26"/>
      <c r="F154" s="26"/>
      <c r="G154" s="26"/>
      <c r="H154" s="26"/>
      <c r="I154" s="26"/>
      <c r="J154" s="26"/>
      <c r="K154" s="26"/>
    </row>
    <row r="155" spans="1:11" s="36" customFormat="1" ht="15">
      <c r="A155"/>
      <c r="B155" s="1"/>
      <c r="C155"/>
      <c r="D155" s="26"/>
      <c r="E155" s="26"/>
      <c r="F155" s="26"/>
      <c r="G155" s="26"/>
      <c r="H155" s="26"/>
      <c r="I155" s="26"/>
      <c r="J155" s="26"/>
      <c r="K155" s="26"/>
    </row>
    <row r="156" spans="1:11" s="36" customFormat="1" ht="15">
      <c r="A156"/>
      <c r="B156" s="1"/>
      <c r="C156"/>
      <c r="D156" s="26"/>
      <c r="E156" s="26"/>
      <c r="F156" s="26"/>
      <c r="G156" s="26"/>
      <c r="H156" s="26"/>
      <c r="I156" s="26"/>
      <c r="J156" s="26"/>
      <c r="K156" s="26"/>
    </row>
    <row r="157" spans="1:11" s="36" customFormat="1" ht="15">
      <c r="A157"/>
      <c r="B157" s="1"/>
      <c r="C157"/>
      <c r="D157" s="26"/>
      <c r="E157" s="26"/>
      <c r="F157" s="26"/>
      <c r="G157" s="26"/>
      <c r="H157" s="26"/>
      <c r="I157" s="26"/>
      <c r="J157" s="26"/>
      <c r="K157" s="26"/>
    </row>
    <row r="158" spans="1:11" s="36" customFormat="1" ht="15">
      <c r="A158"/>
      <c r="B158" s="1"/>
      <c r="C158"/>
      <c r="D158" s="26"/>
      <c r="E158" s="26"/>
      <c r="F158" s="26"/>
      <c r="G158" s="26"/>
      <c r="H158" s="26"/>
      <c r="I158" s="26"/>
      <c r="J158" s="26"/>
      <c r="K158" s="26"/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r:id="rId3"/>
  <headerFooter>
    <oddHeader>&amp;C&amp;A</oddHeader>
    <oddFooter>&amp;C&amp;F</oddFooter>
  </headerFooter>
  <drawing r:id="rId2"/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9"/>
  <sheetViews>
    <sheetView zoomScalePageLayoutView="0" workbookViewId="0" topLeftCell="A1">
      <selection activeCell="M4" sqref="M4"/>
    </sheetView>
  </sheetViews>
  <sheetFormatPr defaultColWidth="9.140625" defaultRowHeight="15"/>
  <cols>
    <col min="1" max="1" width="31.7109375" style="0" bestFit="1" customWidth="1"/>
    <col min="2" max="2" width="41.7109375" style="1" bestFit="1" customWidth="1"/>
    <col min="3" max="3" width="4.28125" style="0" bestFit="1" customWidth="1"/>
    <col min="4" max="10" width="4.28125" style="26" bestFit="1" customWidth="1"/>
    <col min="11" max="11" width="5.00390625" style="26" bestFit="1" customWidth="1"/>
    <col min="19" max="19" width="1.421875" style="0" bestFit="1" customWidth="1"/>
  </cols>
  <sheetData>
    <row r="1" spans="1:11" ht="92.25" customHeight="1">
      <c r="A1" t="s">
        <v>0</v>
      </c>
      <c r="B1" t="s">
        <v>16</v>
      </c>
      <c r="C1" s="5" t="s">
        <v>275</v>
      </c>
      <c r="D1" s="5" t="s">
        <v>276</v>
      </c>
      <c r="E1" s="5" t="s">
        <v>277</v>
      </c>
      <c r="F1" s="5" t="s">
        <v>278</v>
      </c>
      <c r="G1" s="5" t="s">
        <v>244</v>
      </c>
      <c r="H1" s="5" t="s">
        <v>279</v>
      </c>
      <c r="I1" s="5" t="s">
        <v>280</v>
      </c>
      <c r="J1" s="5" t="s">
        <v>281</v>
      </c>
      <c r="K1" s="5" t="s">
        <v>25</v>
      </c>
    </row>
    <row r="2" spans="1:11" ht="15">
      <c r="A2" s="20" t="s">
        <v>156</v>
      </c>
      <c r="B2" s="20" t="s">
        <v>17</v>
      </c>
      <c r="C2" s="21">
        <v>5</v>
      </c>
      <c r="D2" s="27">
        <v>5</v>
      </c>
      <c r="E2" s="27">
        <v>5</v>
      </c>
      <c r="F2" s="27">
        <v>3</v>
      </c>
      <c r="G2" s="27">
        <v>5</v>
      </c>
      <c r="H2" s="27">
        <v>5</v>
      </c>
      <c r="I2" s="27">
        <v>5</v>
      </c>
      <c r="J2" s="27">
        <v>7.5</v>
      </c>
      <c r="K2" s="27">
        <v>40.5</v>
      </c>
    </row>
    <row r="3" spans="1:11" ht="15">
      <c r="A3" s="20" t="s">
        <v>157</v>
      </c>
      <c r="B3" s="20" t="s">
        <v>82</v>
      </c>
      <c r="C3" s="21">
        <v>5</v>
      </c>
      <c r="D3" s="27">
        <v>5</v>
      </c>
      <c r="E3" s="27">
        <v>5</v>
      </c>
      <c r="F3" s="27">
        <v>3</v>
      </c>
      <c r="G3" s="27">
        <v>3</v>
      </c>
      <c r="H3" s="27">
        <v>2</v>
      </c>
      <c r="I3" s="27">
        <v>5</v>
      </c>
      <c r="J3" s="27">
        <v>7.5</v>
      </c>
      <c r="K3" s="27">
        <v>35.5</v>
      </c>
    </row>
    <row r="4" spans="1:11" ht="15">
      <c r="A4" s="20" t="s">
        <v>247</v>
      </c>
      <c r="B4" s="20" t="s">
        <v>20</v>
      </c>
      <c r="C4" s="21">
        <v>5</v>
      </c>
      <c r="D4" s="27">
        <v>5</v>
      </c>
      <c r="E4" s="27">
        <v>3</v>
      </c>
      <c r="F4" s="27">
        <v>5</v>
      </c>
      <c r="G4" s="27">
        <v>5</v>
      </c>
      <c r="H4" s="27">
        <v>5</v>
      </c>
      <c r="I4" s="27">
        <v>5</v>
      </c>
      <c r="J4" s="27">
        <v>0.5</v>
      </c>
      <c r="K4" s="27">
        <v>33.5</v>
      </c>
    </row>
    <row r="5" spans="1:11" ht="15">
      <c r="A5" s="20" t="s">
        <v>162</v>
      </c>
      <c r="B5" s="20" t="s">
        <v>74</v>
      </c>
      <c r="C5" s="21">
        <v>5</v>
      </c>
      <c r="D5" s="27">
        <v>5</v>
      </c>
      <c r="E5" s="27">
        <v>5</v>
      </c>
      <c r="F5" s="27">
        <v>5</v>
      </c>
      <c r="G5" s="27">
        <v>3</v>
      </c>
      <c r="H5" s="27">
        <v>5</v>
      </c>
      <c r="I5" s="27">
        <v>3</v>
      </c>
      <c r="J5" s="27">
        <v>1.5</v>
      </c>
      <c r="K5" s="27">
        <v>32.5</v>
      </c>
    </row>
    <row r="6" spans="1:11" ht="15">
      <c r="A6" s="20" t="s">
        <v>167</v>
      </c>
      <c r="B6" s="20" t="s">
        <v>92</v>
      </c>
      <c r="C6" s="21">
        <v>3</v>
      </c>
      <c r="D6" s="27">
        <v>2</v>
      </c>
      <c r="E6" s="27">
        <v>5</v>
      </c>
      <c r="F6" s="27">
        <v>2</v>
      </c>
      <c r="G6" s="27">
        <v>3</v>
      </c>
      <c r="H6" s="27">
        <v>5</v>
      </c>
      <c r="I6" s="27">
        <v>2</v>
      </c>
      <c r="J6" s="27">
        <v>5</v>
      </c>
      <c r="K6" s="27">
        <v>27</v>
      </c>
    </row>
    <row r="7" spans="1:11" ht="15">
      <c r="A7" s="20" t="s">
        <v>168</v>
      </c>
      <c r="B7" s="20" t="s">
        <v>17</v>
      </c>
      <c r="C7" s="21">
        <v>5</v>
      </c>
      <c r="D7" s="27">
        <v>0</v>
      </c>
      <c r="E7" s="27">
        <v>0</v>
      </c>
      <c r="F7" s="27">
        <v>5</v>
      </c>
      <c r="G7" s="27">
        <v>0</v>
      </c>
      <c r="H7" s="27">
        <v>5</v>
      </c>
      <c r="I7" s="27">
        <v>5</v>
      </c>
      <c r="J7" s="27">
        <v>5.5</v>
      </c>
      <c r="K7" s="27">
        <v>25.5</v>
      </c>
    </row>
    <row r="8" spans="1:11" ht="15">
      <c r="A8" s="20" t="s">
        <v>250</v>
      </c>
      <c r="B8" s="20" t="s">
        <v>18</v>
      </c>
      <c r="C8" s="21">
        <v>3</v>
      </c>
      <c r="D8" s="27">
        <v>3</v>
      </c>
      <c r="E8" s="27">
        <v>1</v>
      </c>
      <c r="F8" s="27">
        <v>3</v>
      </c>
      <c r="G8" s="27">
        <v>5</v>
      </c>
      <c r="H8" s="27">
        <v>2</v>
      </c>
      <c r="I8" s="27">
        <v>3</v>
      </c>
      <c r="J8" s="27">
        <v>4.5</v>
      </c>
      <c r="K8" s="27">
        <v>24.5</v>
      </c>
    </row>
    <row r="9" spans="1:19" ht="15">
      <c r="A9" s="20" t="s">
        <v>155</v>
      </c>
      <c r="B9" s="20" t="s">
        <v>74</v>
      </c>
      <c r="C9" s="21">
        <v>5</v>
      </c>
      <c r="D9" s="27">
        <v>3</v>
      </c>
      <c r="E9" s="27">
        <v>0</v>
      </c>
      <c r="F9" s="27">
        <v>3</v>
      </c>
      <c r="G9" s="27">
        <v>3</v>
      </c>
      <c r="H9" s="27">
        <v>3</v>
      </c>
      <c r="I9" s="27">
        <v>5</v>
      </c>
      <c r="J9" s="27">
        <v>1</v>
      </c>
      <c r="K9" s="27">
        <v>23</v>
      </c>
      <c r="S9" t="s">
        <v>64</v>
      </c>
    </row>
    <row r="10" spans="1:11" ht="15">
      <c r="A10" s="20" t="s">
        <v>158</v>
      </c>
      <c r="B10" s="20" t="s">
        <v>69</v>
      </c>
      <c r="C10" s="21">
        <v>3</v>
      </c>
      <c r="D10" s="27">
        <v>5</v>
      </c>
      <c r="E10" s="27">
        <v>3</v>
      </c>
      <c r="F10" s="27">
        <v>0</v>
      </c>
      <c r="G10" s="27">
        <v>3</v>
      </c>
      <c r="H10" s="27">
        <v>5</v>
      </c>
      <c r="I10" s="27">
        <v>3</v>
      </c>
      <c r="J10" s="27">
        <v>1</v>
      </c>
      <c r="K10" s="27">
        <v>23</v>
      </c>
    </row>
    <row r="11" spans="1:11" ht="15">
      <c r="A11" s="20" t="s">
        <v>251</v>
      </c>
      <c r="B11" s="20" t="s">
        <v>74</v>
      </c>
      <c r="C11" s="21">
        <v>3</v>
      </c>
      <c r="D11" s="27">
        <v>5</v>
      </c>
      <c r="E11" s="27">
        <v>5</v>
      </c>
      <c r="F11" s="27">
        <v>3</v>
      </c>
      <c r="G11" s="27">
        <v>5</v>
      </c>
      <c r="H11" s="27">
        <v>0</v>
      </c>
      <c r="I11" s="27">
        <v>2</v>
      </c>
      <c r="J11" s="27">
        <v>0</v>
      </c>
      <c r="K11" s="27">
        <v>23</v>
      </c>
    </row>
    <row r="12" spans="1:11" ht="15">
      <c r="A12" s="15" t="s">
        <v>246</v>
      </c>
      <c r="B12" s="16" t="s">
        <v>92</v>
      </c>
      <c r="C12" s="16">
        <v>5</v>
      </c>
      <c r="D12" s="16">
        <v>3</v>
      </c>
      <c r="E12" s="27">
        <v>2</v>
      </c>
      <c r="F12" s="27">
        <v>0</v>
      </c>
      <c r="G12" s="27">
        <v>0</v>
      </c>
      <c r="H12" s="27">
        <v>3</v>
      </c>
      <c r="I12" s="27">
        <v>5</v>
      </c>
      <c r="J12" s="27">
        <v>2</v>
      </c>
      <c r="K12" s="27">
        <v>20</v>
      </c>
    </row>
    <row r="13" spans="1:11" ht="15">
      <c r="A13" s="20" t="s">
        <v>161</v>
      </c>
      <c r="B13" s="20" t="s">
        <v>74</v>
      </c>
      <c r="C13" s="21">
        <v>3</v>
      </c>
      <c r="D13" s="27">
        <v>3</v>
      </c>
      <c r="E13" s="27">
        <v>3</v>
      </c>
      <c r="F13" s="27">
        <v>3</v>
      </c>
      <c r="G13" s="27">
        <v>0</v>
      </c>
      <c r="H13" s="27">
        <v>5</v>
      </c>
      <c r="I13" s="27">
        <v>3</v>
      </c>
      <c r="J13" s="27">
        <v>0</v>
      </c>
      <c r="K13" s="27">
        <v>20</v>
      </c>
    </row>
    <row r="14" spans="1:11" ht="15">
      <c r="A14" s="20" t="s">
        <v>245</v>
      </c>
      <c r="B14" s="20" t="s">
        <v>115</v>
      </c>
      <c r="C14" s="21">
        <v>5</v>
      </c>
      <c r="D14" s="27">
        <v>3</v>
      </c>
      <c r="E14" s="27">
        <v>3</v>
      </c>
      <c r="F14" s="27">
        <v>0</v>
      </c>
      <c r="G14" s="27">
        <v>2</v>
      </c>
      <c r="H14" s="27">
        <v>3</v>
      </c>
      <c r="I14" s="27">
        <v>2</v>
      </c>
      <c r="J14" s="27">
        <v>0</v>
      </c>
      <c r="K14" s="27">
        <v>18</v>
      </c>
    </row>
    <row r="15" spans="1:11" ht="15">
      <c r="A15" s="20" t="s">
        <v>249</v>
      </c>
      <c r="B15" s="20" t="s">
        <v>74</v>
      </c>
      <c r="C15" s="21">
        <v>3</v>
      </c>
      <c r="D15" s="27">
        <v>0</v>
      </c>
      <c r="E15" s="27">
        <v>5</v>
      </c>
      <c r="F15" s="27">
        <v>5</v>
      </c>
      <c r="G15" s="27">
        <v>0</v>
      </c>
      <c r="H15" s="27">
        <v>2</v>
      </c>
      <c r="I15" s="27">
        <v>2</v>
      </c>
      <c r="J15" s="27">
        <v>0</v>
      </c>
      <c r="K15" s="27">
        <v>17</v>
      </c>
    </row>
    <row r="16" spans="1:11" ht="15">
      <c r="A16" s="15" t="s">
        <v>252</v>
      </c>
      <c r="B16" s="16" t="s">
        <v>18</v>
      </c>
      <c r="C16" s="16">
        <v>3</v>
      </c>
      <c r="D16" s="16">
        <v>0</v>
      </c>
      <c r="E16" s="27">
        <v>0</v>
      </c>
      <c r="F16" s="27">
        <v>0</v>
      </c>
      <c r="G16" s="27">
        <v>2</v>
      </c>
      <c r="H16" s="27">
        <v>5</v>
      </c>
      <c r="I16" s="27">
        <v>5</v>
      </c>
      <c r="J16" s="27">
        <v>0.5</v>
      </c>
      <c r="K16" s="27">
        <v>15.5</v>
      </c>
    </row>
    <row r="17" spans="1:11" ht="15">
      <c r="A17" s="20" t="s">
        <v>254</v>
      </c>
      <c r="B17" s="20" t="s">
        <v>115</v>
      </c>
      <c r="C17" s="21">
        <v>2</v>
      </c>
      <c r="D17" s="27">
        <v>5</v>
      </c>
      <c r="E17" s="27">
        <v>1</v>
      </c>
      <c r="F17" s="27">
        <v>0</v>
      </c>
      <c r="G17" s="27">
        <v>2</v>
      </c>
      <c r="H17" s="27">
        <v>1</v>
      </c>
      <c r="I17" s="27">
        <v>3</v>
      </c>
      <c r="J17" s="27">
        <v>1.5</v>
      </c>
      <c r="K17" s="27">
        <v>15.5</v>
      </c>
    </row>
    <row r="18" spans="1:11" ht="15">
      <c r="A18" s="20" t="s">
        <v>268</v>
      </c>
      <c r="B18" s="20" t="s">
        <v>109</v>
      </c>
      <c r="C18" s="21">
        <v>1</v>
      </c>
      <c r="D18" s="27">
        <v>2</v>
      </c>
      <c r="E18" s="27">
        <v>0</v>
      </c>
      <c r="F18" s="27">
        <v>3</v>
      </c>
      <c r="G18" s="27">
        <v>5</v>
      </c>
      <c r="H18" s="27">
        <v>1</v>
      </c>
      <c r="I18" s="27">
        <v>2</v>
      </c>
      <c r="J18" s="27">
        <v>1.5</v>
      </c>
      <c r="K18" s="27">
        <v>15.5</v>
      </c>
    </row>
    <row r="19" spans="1:11" ht="15">
      <c r="A19" s="20" t="s">
        <v>257</v>
      </c>
      <c r="B19" s="20" t="s">
        <v>20</v>
      </c>
      <c r="C19" s="21">
        <v>2</v>
      </c>
      <c r="D19" s="27">
        <v>2</v>
      </c>
      <c r="E19" s="27">
        <v>2</v>
      </c>
      <c r="F19" s="27">
        <v>5</v>
      </c>
      <c r="G19" s="27">
        <v>0</v>
      </c>
      <c r="H19" s="27">
        <v>4</v>
      </c>
      <c r="I19" s="27">
        <v>0</v>
      </c>
      <c r="J19" s="27">
        <v>0.5</v>
      </c>
      <c r="K19" s="27">
        <v>15.5</v>
      </c>
    </row>
    <row r="20" spans="1:11" ht="15">
      <c r="A20" s="20" t="s">
        <v>262</v>
      </c>
      <c r="B20" s="20" t="s">
        <v>107</v>
      </c>
      <c r="C20" s="21">
        <v>2</v>
      </c>
      <c r="D20" s="27">
        <v>2</v>
      </c>
      <c r="E20" s="27">
        <v>0</v>
      </c>
      <c r="F20" s="27">
        <v>2</v>
      </c>
      <c r="G20" s="27">
        <v>1</v>
      </c>
      <c r="H20" s="27">
        <v>3</v>
      </c>
      <c r="I20" s="27">
        <v>1</v>
      </c>
      <c r="J20" s="27">
        <v>3</v>
      </c>
      <c r="K20" s="27">
        <v>14</v>
      </c>
    </row>
    <row r="21" spans="1:11" ht="15">
      <c r="A21" s="20" t="s">
        <v>169</v>
      </c>
      <c r="B21" s="20" t="s">
        <v>109</v>
      </c>
      <c r="C21" s="21">
        <v>3</v>
      </c>
      <c r="D21" s="27">
        <v>3</v>
      </c>
      <c r="E21" s="27">
        <v>0</v>
      </c>
      <c r="F21" s="27">
        <v>0</v>
      </c>
      <c r="G21" s="27">
        <v>0</v>
      </c>
      <c r="H21" s="27">
        <v>2</v>
      </c>
      <c r="I21" s="27">
        <v>5</v>
      </c>
      <c r="J21" s="27">
        <v>0.5</v>
      </c>
      <c r="K21" s="27">
        <v>13.5</v>
      </c>
    </row>
    <row r="22" spans="1:11" ht="15">
      <c r="A22" s="20" t="s">
        <v>445</v>
      </c>
      <c r="B22" s="20" t="s">
        <v>107</v>
      </c>
      <c r="C22" s="21">
        <v>0</v>
      </c>
      <c r="D22" s="27">
        <v>0</v>
      </c>
      <c r="E22" s="27">
        <v>0</v>
      </c>
      <c r="F22" s="27">
        <v>1</v>
      </c>
      <c r="G22" s="27">
        <v>2</v>
      </c>
      <c r="H22" s="27">
        <v>3</v>
      </c>
      <c r="I22" s="27">
        <v>3</v>
      </c>
      <c r="J22" s="27">
        <v>4.5</v>
      </c>
      <c r="K22" s="27">
        <v>13.5</v>
      </c>
    </row>
    <row r="23" spans="1:11" ht="15">
      <c r="A23" s="20" t="s">
        <v>401</v>
      </c>
      <c r="B23" s="20" t="s">
        <v>82</v>
      </c>
      <c r="C23" s="21">
        <v>0</v>
      </c>
      <c r="D23" s="27">
        <v>5</v>
      </c>
      <c r="E23" s="27">
        <v>3</v>
      </c>
      <c r="F23" s="27">
        <v>3</v>
      </c>
      <c r="G23" s="27">
        <v>0</v>
      </c>
      <c r="H23" s="27">
        <v>2</v>
      </c>
      <c r="I23" s="27">
        <v>0</v>
      </c>
      <c r="J23" s="27">
        <v>0.5</v>
      </c>
      <c r="K23" s="27">
        <v>13.5</v>
      </c>
    </row>
    <row r="24" spans="1:11" ht="15">
      <c r="A24" s="15" t="s">
        <v>269</v>
      </c>
      <c r="B24" s="16" t="s">
        <v>107</v>
      </c>
      <c r="C24" s="16">
        <v>1</v>
      </c>
      <c r="D24" s="16">
        <v>1</v>
      </c>
      <c r="E24" s="27">
        <v>0</v>
      </c>
      <c r="F24" s="27">
        <v>1</v>
      </c>
      <c r="G24" s="27">
        <v>2</v>
      </c>
      <c r="H24" s="27">
        <v>3</v>
      </c>
      <c r="I24" s="27">
        <v>2</v>
      </c>
      <c r="J24" s="27">
        <v>3</v>
      </c>
      <c r="K24" s="27">
        <v>13</v>
      </c>
    </row>
    <row r="25" spans="1:11" ht="15">
      <c r="A25" s="20" t="s">
        <v>256</v>
      </c>
      <c r="B25" s="20" t="s">
        <v>18</v>
      </c>
      <c r="C25" s="21">
        <v>2</v>
      </c>
      <c r="D25" s="27">
        <v>3</v>
      </c>
      <c r="E25" s="27">
        <v>2</v>
      </c>
      <c r="F25" s="27">
        <v>2</v>
      </c>
      <c r="G25" s="27">
        <v>1</v>
      </c>
      <c r="H25" s="27">
        <v>0</v>
      </c>
      <c r="I25" s="27">
        <v>2</v>
      </c>
      <c r="J25" s="27">
        <v>0.5</v>
      </c>
      <c r="K25" s="27">
        <v>12.5</v>
      </c>
    </row>
    <row r="26" spans="1:11" ht="15">
      <c r="A26" s="15" t="s">
        <v>266</v>
      </c>
      <c r="B26" s="16" t="s">
        <v>107</v>
      </c>
      <c r="C26" s="16">
        <v>1</v>
      </c>
      <c r="D26" s="16">
        <v>3</v>
      </c>
      <c r="E26" s="27">
        <v>0</v>
      </c>
      <c r="F26" s="27">
        <v>1</v>
      </c>
      <c r="G26" s="27">
        <v>1</v>
      </c>
      <c r="H26" s="27">
        <v>1</v>
      </c>
      <c r="I26" s="27">
        <v>1</v>
      </c>
      <c r="J26" s="27">
        <v>4.5</v>
      </c>
      <c r="K26" s="27">
        <v>12.5</v>
      </c>
    </row>
    <row r="27" spans="1:11" ht="15">
      <c r="A27" s="20" t="s">
        <v>182</v>
      </c>
      <c r="B27" s="20" t="s">
        <v>154</v>
      </c>
      <c r="C27" s="21">
        <v>2</v>
      </c>
      <c r="D27" s="27">
        <v>2</v>
      </c>
      <c r="E27" s="27">
        <v>1</v>
      </c>
      <c r="F27" s="27">
        <v>1</v>
      </c>
      <c r="G27" s="27">
        <v>2</v>
      </c>
      <c r="H27" s="27">
        <v>2</v>
      </c>
      <c r="I27" s="27">
        <v>2</v>
      </c>
      <c r="J27" s="27">
        <v>0</v>
      </c>
      <c r="K27" s="27">
        <v>12</v>
      </c>
    </row>
    <row r="28" spans="1:11" ht="15">
      <c r="A28" s="20" t="s">
        <v>159</v>
      </c>
      <c r="B28" s="20" t="s">
        <v>18</v>
      </c>
      <c r="C28" s="21">
        <v>3</v>
      </c>
      <c r="D28" s="27">
        <v>0</v>
      </c>
      <c r="E28" s="27">
        <v>2</v>
      </c>
      <c r="F28" s="27">
        <v>1</v>
      </c>
      <c r="G28" s="27">
        <v>3</v>
      </c>
      <c r="H28" s="27">
        <v>0</v>
      </c>
      <c r="I28" s="27">
        <v>1</v>
      </c>
      <c r="J28" s="27">
        <v>2</v>
      </c>
      <c r="K28" s="27">
        <v>12</v>
      </c>
    </row>
    <row r="29" spans="1:11" ht="15">
      <c r="A29" s="20" t="s">
        <v>264</v>
      </c>
      <c r="B29" s="20" t="s">
        <v>107</v>
      </c>
      <c r="C29" s="21">
        <v>1</v>
      </c>
      <c r="D29" s="27">
        <v>1</v>
      </c>
      <c r="E29" s="27">
        <v>0</v>
      </c>
      <c r="F29" s="27">
        <v>1</v>
      </c>
      <c r="G29" s="27">
        <v>3</v>
      </c>
      <c r="H29" s="27">
        <v>1</v>
      </c>
      <c r="I29" s="27">
        <v>2</v>
      </c>
      <c r="J29" s="27">
        <v>2.5</v>
      </c>
      <c r="K29" s="27">
        <v>11.5</v>
      </c>
    </row>
    <row r="30" spans="1:11" ht="15">
      <c r="A30" s="20" t="s">
        <v>164</v>
      </c>
      <c r="B30" s="20" t="s">
        <v>104</v>
      </c>
      <c r="C30" s="21">
        <v>2</v>
      </c>
      <c r="D30" s="27">
        <v>0</v>
      </c>
      <c r="E30" s="27">
        <v>0</v>
      </c>
      <c r="F30" s="27">
        <v>0</v>
      </c>
      <c r="G30" s="27">
        <v>3</v>
      </c>
      <c r="H30" s="27">
        <v>5</v>
      </c>
      <c r="I30" s="27">
        <v>0</v>
      </c>
      <c r="J30" s="27">
        <v>1.5</v>
      </c>
      <c r="K30" s="27">
        <v>11.5</v>
      </c>
    </row>
    <row r="31" spans="1:11" ht="15">
      <c r="A31" s="20" t="s">
        <v>253</v>
      </c>
      <c r="B31" s="20" t="s">
        <v>154</v>
      </c>
      <c r="C31" s="21">
        <v>3</v>
      </c>
      <c r="D31" s="27">
        <v>3</v>
      </c>
      <c r="E31" s="27">
        <v>2</v>
      </c>
      <c r="F31" s="27">
        <v>0</v>
      </c>
      <c r="G31" s="27">
        <v>1</v>
      </c>
      <c r="H31" s="27">
        <v>1</v>
      </c>
      <c r="I31" s="27">
        <v>0</v>
      </c>
      <c r="J31" s="27">
        <v>1</v>
      </c>
      <c r="K31" s="27">
        <v>11</v>
      </c>
    </row>
    <row r="32" spans="1:11" ht="15">
      <c r="A32" s="20" t="s">
        <v>163</v>
      </c>
      <c r="B32" s="20" t="s">
        <v>19</v>
      </c>
      <c r="C32" s="21">
        <v>5</v>
      </c>
      <c r="D32" s="27">
        <v>3</v>
      </c>
      <c r="E32" s="27">
        <v>2</v>
      </c>
      <c r="F32" s="27">
        <v>0</v>
      </c>
      <c r="G32" s="27">
        <v>0</v>
      </c>
      <c r="H32" s="27">
        <v>0</v>
      </c>
      <c r="I32" s="27">
        <v>0</v>
      </c>
      <c r="J32" s="27">
        <v>1</v>
      </c>
      <c r="K32" s="27">
        <v>11</v>
      </c>
    </row>
    <row r="33" spans="1:11" ht="15">
      <c r="A33" s="20" t="s">
        <v>261</v>
      </c>
      <c r="B33" s="20" t="s">
        <v>107</v>
      </c>
      <c r="C33" s="21">
        <v>2</v>
      </c>
      <c r="D33" s="27">
        <v>1</v>
      </c>
      <c r="E33" s="27">
        <v>0</v>
      </c>
      <c r="F33" s="27">
        <v>2</v>
      </c>
      <c r="G33" s="27">
        <v>2</v>
      </c>
      <c r="H33" s="27">
        <v>0</v>
      </c>
      <c r="I33" s="27">
        <v>0</v>
      </c>
      <c r="J33" s="27">
        <v>3.5</v>
      </c>
      <c r="K33" s="27">
        <v>10.5</v>
      </c>
    </row>
    <row r="34" spans="1:11" ht="15">
      <c r="A34" s="15" t="s">
        <v>248</v>
      </c>
      <c r="B34" s="16" t="s">
        <v>75</v>
      </c>
      <c r="C34" s="16">
        <v>3</v>
      </c>
      <c r="D34" s="16">
        <v>0</v>
      </c>
      <c r="E34" s="27">
        <v>2</v>
      </c>
      <c r="F34" s="27">
        <v>2</v>
      </c>
      <c r="G34" s="27">
        <v>1</v>
      </c>
      <c r="H34" s="27">
        <v>2</v>
      </c>
      <c r="I34" s="27">
        <v>0</v>
      </c>
      <c r="J34" s="27">
        <v>0</v>
      </c>
      <c r="K34" s="27">
        <v>10</v>
      </c>
    </row>
    <row r="35" spans="1:11" ht="15">
      <c r="A35" s="15" t="s">
        <v>178</v>
      </c>
      <c r="B35" s="16" t="s">
        <v>109</v>
      </c>
      <c r="C35" s="16">
        <v>2</v>
      </c>
      <c r="D35" s="16">
        <v>2</v>
      </c>
      <c r="E35" s="27">
        <v>3</v>
      </c>
      <c r="F35" s="27">
        <v>0</v>
      </c>
      <c r="G35" s="27">
        <v>0</v>
      </c>
      <c r="H35" s="27">
        <v>0</v>
      </c>
      <c r="I35" s="27">
        <v>0</v>
      </c>
      <c r="J35" s="27">
        <v>0</v>
      </c>
      <c r="K35" s="27">
        <v>7</v>
      </c>
    </row>
    <row r="36" spans="1:11" ht="15">
      <c r="A36" s="20" t="s">
        <v>403</v>
      </c>
      <c r="B36" s="20" t="s">
        <v>82</v>
      </c>
      <c r="C36" s="21">
        <v>0</v>
      </c>
      <c r="D36" s="27">
        <v>1</v>
      </c>
      <c r="E36" s="27">
        <v>1</v>
      </c>
      <c r="F36" s="27">
        <v>2</v>
      </c>
      <c r="G36" s="27">
        <v>0</v>
      </c>
      <c r="H36" s="27">
        <v>2</v>
      </c>
      <c r="I36" s="27">
        <v>0</v>
      </c>
      <c r="J36" s="27">
        <v>0.5</v>
      </c>
      <c r="K36" s="27">
        <v>6.5</v>
      </c>
    </row>
    <row r="37" spans="1:11" ht="15">
      <c r="A37" s="15" t="s">
        <v>258</v>
      </c>
      <c r="B37" s="16" t="s">
        <v>69</v>
      </c>
      <c r="C37" s="16">
        <v>2</v>
      </c>
      <c r="D37" s="16">
        <v>2</v>
      </c>
      <c r="E37" s="27">
        <v>0</v>
      </c>
      <c r="F37" s="27">
        <v>0</v>
      </c>
      <c r="G37" s="27">
        <v>1</v>
      </c>
      <c r="H37" s="27">
        <v>0</v>
      </c>
      <c r="I37" s="27">
        <v>1</v>
      </c>
      <c r="J37" s="27">
        <v>0</v>
      </c>
      <c r="K37" s="27">
        <v>6</v>
      </c>
    </row>
    <row r="38" spans="1:11" ht="15">
      <c r="A38" s="15" t="s">
        <v>255</v>
      </c>
      <c r="B38" s="16" t="s">
        <v>191</v>
      </c>
      <c r="C38" s="16">
        <v>2</v>
      </c>
      <c r="D38" s="16">
        <v>2</v>
      </c>
      <c r="E38" s="27">
        <v>1</v>
      </c>
      <c r="F38" s="27">
        <v>0</v>
      </c>
      <c r="G38" s="27">
        <v>0</v>
      </c>
      <c r="H38" s="27">
        <v>0</v>
      </c>
      <c r="I38" s="27">
        <v>0</v>
      </c>
      <c r="J38" s="27">
        <v>0</v>
      </c>
      <c r="K38" s="27">
        <v>5</v>
      </c>
    </row>
    <row r="39" spans="1:11" ht="15">
      <c r="A39" s="26" t="s">
        <v>265</v>
      </c>
      <c r="B39" s="26" t="s">
        <v>18</v>
      </c>
      <c r="C39" s="27">
        <v>1</v>
      </c>
      <c r="D39" s="27">
        <v>1</v>
      </c>
      <c r="E39" s="27">
        <v>3</v>
      </c>
      <c r="F39" s="27">
        <v>0</v>
      </c>
      <c r="G39" s="27">
        <v>0</v>
      </c>
      <c r="H39" s="27">
        <v>0</v>
      </c>
      <c r="I39" s="27">
        <v>0</v>
      </c>
      <c r="J39" s="27">
        <v>0</v>
      </c>
      <c r="K39" s="27">
        <v>5</v>
      </c>
    </row>
    <row r="40" spans="1:11" ht="15">
      <c r="A40" s="26" t="s">
        <v>160</v>
      </c>
      <c r="B40" s="26" t="s">
        <v>154</v>
      </c>
      <c r="C40" s="27">
        <v>3</v>
      </c>
      <c r="D40" s="27">
        <v>2</v>
      </c>
      <c r="E40" s="27">
        <v>0</v>
      </c>
      <c r="F40" s="27">
        <v>0</v>
      </c>
      <c r="G40" s="27">
        <v>0</v>
      </c>
      <c r="H40" s="27">
        <v>0</v>
      </c>
      <c r="I40" s="27">
        <v>0</v>
      </c>
      <c r="J40" s="27">
        <v>0</v>
      </c>
      <c r="K40" s="27">
        <v>5</v>
      </c>
    </row>
    <row r="41" spans="1:11" ht="15">
      <c r="A41" s="15" t="s">
        <v>179</v>
      </c>
      <c r="B41" s="16" t="s">
        <v>19</v>
      </c>
      <c r="C41" s="16">
        <v>1</v>
      </c>
      <c r="D41" s="16">
        <v>1</v>
      </c>
      <c r="E41" s="27">
        <v>1</v>
      </c>
      <c r="F41" s="27">
        <v>2</v>
      </c>
      <c r="G41" s="27">
        <v>0</v>
      </c>
      <c r="H41" s="27">
        <v>0</v>
      </c>
      <c r="I41" s="27">
        <v>0</v>
      </c>
      <c r="J41" s="27">
        <v>0</v>
      </c>
      <c r="K41" s="27">
        <v>5</v>
      </c>
    </row>
    <row r="42" spans="1:11" ht="15">
      <c r="A42" s="26" t="s">
        <v>417</v>
      </c>
      <c r="B42" s="26" t="s">
        <v>325</v>
      </c>
      <c r="C42" s="27">
        <v>0</v>
      </c>
      <c r="D42" s="27">
        <v>0</v>
      </c>
      <c r="E42" s="27">
        <v>3</v>
      </c>
      <c r="F42" s="27">
        <v>0</v>
      </c>
      <c r="G42" s="27">
        <v>0</v>
      </c>
      <c r="H42" s="27">
        <v>1</v>
      </c>
      <c r="I42" s="27">
        <v>0</v>
      </c>
      <c r="J42" s="27">
        <v>0</v>
      </c>
      <c r="K42" s="27">
        <v>4</v>
      </c>
    </row>
    <row r="43" spans="1:11" ht="15">
      <c r="A43" s="15" t="s">
        <v>454</v>
      </c>
      <c r="B43" s="16" t="s">
        <v>450</v>
      </c>
      <c r="C43" s="16">
        <v>0</v>
      </c>
      <c r="D43" s="16">
        <v>0</v>
      </c>
      <c r="E43" s="27">
        <v>0</v>
      </c>
      <c r="F43" s="27">
        <v>0</v>
      </c>
      <c r="G43" s="27">
        <v>1</v>
      </c>
      <c r="H43" s="27">
        <v>2</v>
      </c>
      <c r="I43" s="27">
        <v>0</v>
      </c>
      <c r="J43" s="27">
        <v>0</v>
      </c>
      <c r="K43" s="27">
        <v>3</v>
      </c>
    </row>
    <row r="44" spans="1:11" ht="15">
      <c r="A44" s="29" t="s">
        <v>259</v>
      </c>
      <c r="B44" s="30" t="s">
        <v>75</v>
      </c>
      <c r="C44" s="30">
        <v>2</v>
      </c>
      <c r="D44" s="30">
        <v>1</v>
      </c>
      <c r="E44" s="27">
        <v>0</v>
      </c>
      <c r="F44" s="27">
        <v>0</v>
      </c>
      <c r="G44" s="27">
        <v>0</v>
      </c>
      <c r="H44" s="27">
        <v>0</v>
      </c>
      <c r="I44" s="27">
        <v>0</v>
      </c>
      <c r="J44" s="27">
        <v>0</v>
      </c>
      <c r="K44" s="27">
        <v>3</v>
      </c>
    </row>
    <row r="45" spans="1:11" ht="15">
      <c r="A45" s="29" t="s">
        <v>444</v>
      </c>
      <c r="B45" s="30" t="s">
        <v>82</v>
      </c>
      <c r="C45" s="30">
        <v>0</v>
      </c>
      <c r="D45" s="30">
        <v>0</v>
      </c>
      <c r="E45" s="27">
        <v>0</v>
      </c>
      <c r="F45" s="27">
        <v>2</v>
      </c>
      <c r="G45" s="27">
        <v>0</v>
      </c>
      <c r="H45" s="27">
        <v>0</v>
      </c>
      <c r="I45" s="27">
        <v>0</v>
      </c>
      <c r="J45" s="27">
        <v>0.5</v>
      </c>
      <c r="K45" s="27">
        <v>2.5</v>
      </c>
    </row>
    <row r="46" spans="1:11" ht="15">
      <c r="A46" s="29" t="s">
        <v>267</v>
      </c>
      <c r="B46" s="30" t="s">
        <v>19</v>
      </c>
      <c r="C46" s="30">
        <v>1</v>
      </c>
      <c r="D46" s="30">
        <v>0</v>
      </c>
      <c r="E46" s="27">
        <v>0</v>
      </c>
      <c r="F46" s="27">
        <v>1</v>
      </c>
      <c r="G46" s="27">
        <v>0</v>
      </c>
      <c r="H46" s="27">
        <v>0</v>
      </c>
      <c r="I46" s="27">
        <v>0</v>
      </c>
      <c r="J46" s="27">
        <v>0.5</v>
      </c>
      <c r="K46" s="27">
        <v>2.5</v>
      </c>
    </row>
    <row r="47" spans="1:11" ht="15">
      <c r="A47" s="29" t="s">
        <v>458</v>
      </c>
      <c r="B47" s="30" t="s">
        <v>384</v>
      </c>
      <c r="C47" s="30">
        <v>0</v>
      </c>
      <c r="D47" s="30">
        <v>0</v>
      </c>
      <c r="E47" s="27">
        <v>0</v>
      </c>
      <c r="F47" s="27">
        <v>0</v>
      </c>
      <c r="G47" s="27">
        <v>0</v>
      </c>
      <c r="H47" s="27">
        <v>1</v>
      </c>
      <c r="I47" s="27">
        <v>1</v>
      </c>
      <c r="J47" s="27">
        <v>0</v>
      </c>
      <c r="K47" s="27">
        <v>2</v>
      </c>
    </row>
    <row r="48" spans="1:11" ht="15">
      <c r="A48" s="29" t="s">
        <v>419</v>
      </c>
      <c r="B48" s="30" t="s">
        <v>154</v>
      </c>
      <c r="C48" s="30">
        <v>0</v>
      </c>
      <c r="D48" s="30">
        <v>0</v>
      </c>
      <c r="E48" s="27">
        <v>2</v>
      </c>
      <c r="F48" s="27">
        <v>0</v>
      </c>
      <c r="G48" s="27">
        <v>0</v>
      </c>
      <c r="H48" s="27">
        <v>0</v>
      </c>
      <c r="I48" s="27">
        <v>0</v>
      </c>
      <c r="J48" s="27">
        <v>0</v>
      </c>
      <c r="K48" s="27">
        <v>2</v>
      </c>
    </row>
    <row r="49" spans="1:11" ht="15">
      <c r="A49" s="29" t="s">
        <v>418</v>
      </c>
      <c r="B49" s="30" t="s">
        <v>325</v>
      </c>
      <c r="C49" s="30">
        <v>0</v>
      </c>
      <c r="D49" s="30">
        <v>0</v>
      </c>
      <c r="E49" s="27">
        <v>2</v>
      </c>
      <c r="F49" s="27">
        <v>0</v>
      </c>
      <c r="G49" s="27">
        <v>0</v>
      </c>
      <c r="H49" s="27">
        <v>0</v>
      </c>
      <c r="I49" s="27">
        <v>0</v>
      </c>
      <c r="J49" s="27">
        <v>0</v>
      </c>
      <c r="K49" s="27">
        <v>2</v>
      </c>
    </row>
    <row r="50" spans="1:11" ht="15">
      <c r="A50" s="44" t="s">
        <v>260</v>
      </c>
      <c r="B50" s="45" t="s">
        <v>71</v>
      </c>
      <c r="C50" s="45">
        <v>2</v>
      </c>
      <c r="D50" s="45">
        <v>0</v>
      </c>
      <c r="E50" s="27">
        <v>0</v>
      </c>
      <c r="F50" s="27">
        <v>0</v>
      </c>
      <c r="G50" s="27">
        <v>0</v>
      </c>
      <c r="H50" s="27">
        <v>0</v>
      </c>
      <c r="I50" s="27">
        <v>0</v>
      </c>
      <c r="J50" s="27">
        <v>0</v>
      </c>
      <c r="K50" s="27">
        <v>2</v>
      </c>
    </row>
    <row r="51" spans="1:11" ht="15">
      <c r="A51" s="44" t="s">
        <v>402</v>
      </c>
      <c r="B51" s="45" t="s">
        <v>77</v>
      </c>
      <c r="C51" s="45">
        <v>0</v>
      </c>
      <c r="D51" s="45">
        <v>2</v>
      </c>
      <c r="E51" s="27">
        <v>0</v>
      </c>
      <c r="F51" s="27">
        <v>0</v>
      </c>
      <c r="G51" s="27">
        <v>0</v>
      </c>
      <c r="H51" s="27">
        <v>0</v>
      </c>
      <c r="I51" s="27">
        <v>0</v>
      </c>
      <c r="J51" s="27">
        <v>0</v>
      </c>
      <c r="K51" s="27">
        <v>2</v>
      </c>
    </row>
    <row r="52" spans="1:11" ht="15">
      <c r="A52" s="44" t="s">
        <v>443</v>
      </c>
      <c r="B52" s="45" t="s">
        <v>154</v>
      </c>
      <c r="C52" s="45">
        <v>0</v>
      </c>
      <c r="D52" s="45">
        <v>0</v>
      </c>
      <c r="E52" s="27">
        <v>0</v>
      </c>
      <c r="F52" s="27">
        <v>2</v>
      </c>
      <c r="G52" s="27">
        <v>0</v>
      </c>
      <c r="H52" s="27">
        <v>0</v>
      </c>
      <c r="I52" s="27">
        <v>0</v>
      </c>
      <c r="J52" s="27">
        <v>0</v>
      </c>
      <c r="K52" s="27">
        <v>2</v>
      </c>
    </row>
    <row r="53" spans="1:11" ht="15">
      <c r="A53" s="44" t="s">
        <v>460</v>
      </c>
      <c r="B53" s="45" t="s">
        <v>109</v>
      </c>
      <c r="C53" s="45">
        <v>0</v>
      </c>
      <c r="D53" s="45">
        <v>0</v>
      </c>
      <c r="E53" s="27">
        <v>0</v>
      </c>
      <c r="F53" s="27">
        <v>0</v>
      </c>
      <c r="G53" s="27">
        <v>0</v>
      </c>
      <c r="H53" s="27">
        <v>1</v>
      </c>
      <c r="I53" s="27">
        <v>0</v>
      </c>
      <c r="J53" s="27">
        <v>0</v>
      </c>
      <c r="K53" s="27">
        <v>1</v>
      </c>
    </row>
    <row r="54" spans="1:11" ht="15">
      <c r="A54" s="44" t="s">
        <v>459</v>
      </c>
      <c r="B54" s="45" t="s">
        <v>325</v>
      </c>
      <c r="C54" s="45">
        <v>0</v>
      </c>
      <c r="D54" s="45">
        <v>0</v>
      </c>
      <c r="E54" s="27">
        <v>0</v>
      </c>
      <c r="F54" s="27">
        <v>0</v>
      </c>
      <c r="G54" s="27">
        <v>0</v>
      </c>
      <c r="H54" s="27">
        <v>1</v>
      </c>
      <c r="I54" s="27">
        <v>0</v>
      </c>
      <c r="J54" s="27">
        <v>0</v>
      </c>
      <c r="K54" s="27">
        <v>1</v>
      </c>
    </row>
    <row r="55" spans="1:11" ht="15">
      <c r="A55" s="44" t="s">
        <v>404</v>
      </c>
      <c r="B55" s="45" t="s">
        <v>384</v>
      </c>
      <c r="C55" s="45">
        <v>0</v>
      </c>
      <c r="D55" s="45">
        <v>1</v>
      </c>
      <c r="E55" s="27">
        <v>0</v>
      </c>
      <c r="F55" s="27">
        <v>0</v>
      </c>
      <c r="G55" s="27">
        <v>0</v>
      </c>
      <c r="H55" s="27">
        <v>0</v>
      </c>
      <c r="I55" s="27">
        <v>0</v>
      </c>
      <c r="J55" s="27">
        <v>0</v>
      </c>
      <c r="K55" s="27">
        <v>1</v>
      </c>
    </row>
    <row r="56" spans="1:11" ht="15">
      <c r="A56" s="44" t="s">
        <v>406</v>
      </c>
      <c r="B56" s="45" t="s">
        <v>104</v>
      </c>
      <c r="C56" s="45">
        <v>0</v>
      </c>
      <c r="D56" s="45">
        <v>1</v>
      </c>
      <c r="E56" s="27">
        <v>0</v>
      </c>
      <c r="F56" s="27">
        <v>0</v>
      </c>
      <c r="G56" s="27">
        <v>0</v>
      </c>
      <c r="H56" s="27">
        <v>0</v>
      </c>
      <c r="I56" s="27">
        <v>0</v>
      </c>
      <c r="J56" s="27">
        <v>0</v>
      </c>
      <c r="K56" s="27">
        <v>1</v>
      </c>
    </row>
    <row r="57" spans="1:11" ht="15">
      <c r="A57" s="44" t="s">
        <v>263</v>
      </c>
      <c r="B57" s="45" t="s">
        <v>115</v>
      </c>
      <c r="C57" s="45">
        <v>1</v>
      </c>
      <c r="D57" s="45">
        <v>0</v>
      </c>
      <c r="E57" s="27">
        <v>0</v>
      </c>
      <c r="F57" s="27">
        <v>0</v>
      </c>
      <c r="G57" s="27">
        <v>0</v>
      </c>
      <c r="H57" s="27">
        <v>0</v>
      </c>
      <c r="I57" s="27">
        <v>0</v>
      </c>
      <c r="J57" s="27">
        <v>0</v>
      </c>
      <c r="K57" s="27">
        <v>1</v>
      </c>
    </row>
    <row r="58" spans="1:11" ht="15">
      <c r="A58" s="44" t="s">
        <v>165</v>
      </c>
      <c r="B58" s="45" t="s">
        <v>92</v>
      </c>
      <c r="C58" s="45">
        <v>1</v>
      </c>
      <c r="D58" s="45">
        <v>0</v>
      </c>
      <c r="E58" s="27">
        <v>0</v>
      </c>
      <c r="F58" s="27">
        <v>0</v>
      </c>
      <c r="G58" s="27">
        <v>0</v>
      </c>
      <c r="H58" s="27">
        <v>0</v>
      </c>
      <c r="I58" s="27">
        <v>0</v>
      </c>
      <c r="J58" s="27">
        <v>0</v>
      </c>
      <c r="K58" s="27">
        <v>1</v>
      </c>
    </row>
    <row r="59" spans="1:11" ht="15">
      <c r="A59" s="44" t="s">
        <v>405</v>
      </c>
      <c r="B59" s="45" t="s">
        <v>389</v>
      </c>
      <c r="C59" s="45">
        <v>0</v>
      </c>
      <c r="D59" s="45">
        <v>1</v>
      </c>
      <c r="E59" s="27">
        <v>0</v>
      </c>
      <c r="F59" s="27">
        <v>0</v>
      </c>
      <c r="G59" s="27">
        <v>0</v>
      </c>
      <c r="H59" s="27">
        <v>0</v>
      </c>
      <c r="I59" s="27">
        <v>0</v>
      </c>
      <c r="J59" s="27">
        <v>0</v>
      </c>
      <c r="K59" s="27">
        <v>1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r:id="rId3"/>
  <headerFooter>
    <oddHeader>&amp;C&amp;A</oddHeader>
    <oddFooter>&amp;C&amp;F</oddFooter>
  </headerFooter>
  <drawing r:id="rId2"/>
  <tableParts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0"/>
  <sheetViews>
    <sheetView zoomScalePageLayoutView="0" workbookViewId="0" topLeftCell="A1">
      <selection activeCell="O3" sqref="O3"/>
    </sheetView>
  </sheetViews>
  <sheetFormatPr defaultColWidth="9.140625" defaultRowHeight="15"/>
  <cols>
    <col min="1" max="1" width="26.140625" style="26" bestFit="1" customWidth="1"/>
    <col min="2" max="2" width="41.7109375" style="1" bestFit="1" customWidth="1"/>
    <col min="3" max="8" width="5.00390625" style="26" customWidth="1"/>
    <col min="9" max="9" width="5.00390625" style="0" customWidth="1"/>
    <col min="10" max="12" width="5.00390625" style="26" customWidth="1"/>
    <col min="13" max="13" width="5.00390625" style="54" customWidth="1"/>
    <col min="14" max="14" width="4.421875" style="26" customWidth="1"/>
    <col min="15" max="16384" width="9.140625" style="26" customWidth="1"/>
  </cols>
  <sheetData>
    <row r="1" spans="1:13" ht="90.75" customHeight="1">
      <c r="A1" s="26" t="s">
        <v>0</v>
      </c>
      <c r="B1" s="26" t="s">
        <v>16</v>
      </c>
      <c r="C1" s="5" t="s">
        <v>275</v>
      </c>
      <c r="D1" s="5" t="s">
        <v>282</v>
      </c>
      <c r="E1" s="5" t="s">
        <v>283</v>
      </c>
      <c r="F1" s="5" t="s">
        <v>276</v>
      </c>
      <c r="G1" s="5" t="s">
        <v>284</v>
      </c>
      <c r="H1" s="5" t="s">
        <v>278</v>
      </c>
      <c r="I1" s="5" t="s">
        <v>285</v>
      </c>
      <c r="J1" s="5" t="s">
        <v>279</v>
      </c>
      <c r="K1" s="5" t="s">
        <v>286</v>
      </c>
      <c r="L1" s="5" t="s">
        <v>281</v>
      </c>
      <c r="M1" s="51" t="s">
        <v>25</v>
      </c>
    </row>
    <row r="2" spans="1:13" ht="15">
      <c r="A2" s="29" t="s">
        <v>116</v>
      </c>
      <c r="B2" s="29" t="s">
        <v>71</v>
      </c>
      <c r="C2" s="30">
        <v>6</v>
      </c>
      <c r="D2" s="30">
        <v>5</v>
      </c>
      <c r="E2" s="30">
        <v>5</v>
      </c>
      <c r="F2" s="30">
        <v>6</v>
      </c>
      <c r="G2" s="30">
        <v>10</v>
      </c>
      <c r="H2" s="30">
        <v>8</v>
      </c>
      <c r="I2" s="30">
        <v>3</v>
      </c>
      <c r="J2" s="30">
        <v>0</v>
      </c>
      <c r="K2" s="30">
        <v>10</v>
      </c>
      <c r="L2" s="30">
        <v>2.5</v>
      </c>
      <c r="M2" s="52">
        <v>55.5</v>
      </c>
    </row>
    <row r="3" spans="1:13" ht="15">
      <c r="A3" s="29" t="s">
        <v>48</v>
      </c>
      <c r="B3" s="29" t="s">
        <v>71</v>
      </c>
      <c r="C3" s="30">
        <v>5</v>
      </c>
      <c r="D3" s="30">
        <v>8</v>
      </c>
      <c r="E3" s="30">
        <v>6</v>
      </c>
      <c r="F3" s="30">
        <v>9</v>
      </c>
      <c r="G3" s="30">
        <v>6</v>
      </c>
      <c r="H3" s="30">
        <v>6</v>
      </c>
      <c r="I3" s="30">
        <v>4</v>
      </c>
      <c r="J3" s="30">
        <v>0</v>
      </c>
      <c r="K3" s="30">
        <v>1</v>
      </c>
      <c r="L3" s="30">
        <v>6.5</v>
      </c>
      <c r="M3" s="52">
        <v>51.5</v>
      </c>
    </row>
    <row r="4" spans="1:13" ht="15">
      <c r="A4" s="29" t="s">
        <v>50</v>
      </c>
      <c r="B4" s="29" t="s">
        <v>71</v>
      </c>
      <c r="C4" s="30">
        <v>8</v>
      </c>
      <c r="D4" s="30">
        <v>4</v>
      </c>
      <c r="E4" s="30">
        <v>3</v>
      </c>
      <c r="F4" s="30">
        <v>8</v>
      </c>
      <c r="G4" s="30">
        <v>8</v>
      </c>
      <c r="H4" s="30">
        <v>5</v>
      </c>
      <c r="I4" s="30">
        <v>2</v>
      </c>
      <c r="J4" s="30">
        <v>0</v>
      </c>
      <c r="K4" s="30">
        <v>7</v>
      </c>
      <c r="L4" s="30">
        <v>5.5</v>
      </c>
      <c r="M4" s="52">
        <v>50.5</v>
      </c>
    </row>
    <row r="5" spans="1:13" ht="15">
      <c r="A5" s="29" t="s">
        <v>184</v>
      </c>
      <c r="B5" s="29" t="s">
        <v>18</v>
      </c>
      <c r="C5" s="30">
        <v>5</v>
      </c>
      <c r="D5" s="30">
        <v>7</v>
      </c>
      <c r="E5" s="30">
        <v>3</v>
      </c>
      <c r="F5" s="30">
        <v>7</v>
      </c>
      <c r="G5" s="30">
        <v>8</v>
      </c>
      <c r="H5" s="30">
        <v>5</v>
      </c>
      <c r="I5" s="30">
        <v>2</v>
      </c>
      <c r="J5" s="30">
        <v>2</v>
      </c>
      <c r="K5" s="30">
        <v>1</v>
      </c>
      <c r="L5" s="30">
        <v>1.5</v>
      </c>
      <c r="M5" s="52">
        <v>41.5</v>
      </c>
    </row>
    <row r="6" spans="1:13" ht="15">
      <c r="A6" s="29" t="s">
        <v>93</v>
      </c>
      <c r="B6" s="29" t="s">
        <v>75</v>
      </c>
      <c r="C6" s="30">
        <v>5</v>
      </c>
      <c r="D6" s="30">
        <v>5</v>
      </c>
      <c r="E6" s="30">
        <v>1</v>
      </c>
      <c r="F6" s="30">
        <v>1</v>
      </c>
      <c r="G6" s="30">
        <v>0</v>
      </c>
      <c r="H6" s="30">
        <v>3</v>
      </c>
      <c r="I6" s="30">
        <v>3</v>
      </c>
      <c r="J6" s="30">
        <v>10</v>
      </c>
      <c r="K6" s="30">
        <v>5</v>
      </c>
      <c r="L6" s="30">
        <v>5.5</v>
      </c>
      <c r="M6" s="52">
        <v>38.5</v>
      </c>
    </row>
    <row r="7" spans="1:13" ht="15">
      <c r="A7" s="29" t="s">
        <v>306</v>
      </c>
      <c r="B7" s="29" t="s">
        <v>70</v>
      </c>
      <c r="C7" s="30">
        <v>0</v>
      </c>
      <c r="D7" s="30">
        <v>8</v>
      </c>
      <c r="E7" s="30">
        <v>6</v>
      </c>
      <c r="F7" s="30">
        <v>0</v>
      </c>
      <c r="G7" s="30">
        <v>15</v>
      </c>
      <c r="H7" s="30">
        <v>5</v>
      </c>
      <c r="I7" s="30">
        <v>2</v>
      </c>
      <c r="J7" s="30">
        <v>0</v>
      </c>
      <c r="K7" s="30">
        <v>0</v>
      </c>
      <c r="L7" s="30">
        <v>1</v>
      </c>
      <c r="M7" s="52">
        <v>37</v>
      </c>
    </row>
    <row r="8" spans="1:13" ht="15">
      <c r="A8" s="29" t="s">
        <v>55</v>
      </c>
      <c r="B8" s="29" t="s">
        <v>73</v>
      </c>
      <c r="C8" s="30">
        <v>5</v>
      </c>
      <c r="D8" s="30">
        <v>4</v>
      </c>
      <c r="E8" s="30">
        <v>3</v>
      </c>
      <c r="F8" s="30">
        <v>5</v>
      </c>
      <c r="G8" s="30">
        <v>5</v>
      </c>
      <c r="H8" s="30">
        <v>7</v>
      </c>
      <c r="I8" s="30">
        <v>2</v>
      </c>
      <c r="J8" s="30">
        <v>0</v>
      </c>
      <c r="K8" s="30">
        <v>4</v>
      </c>
      <c r="L8" s="30">
        <v>1</v>
      </c>
      <c r="M8" s="52">
        <v>36</v>
      </c>
    </row>
    <row r="9" spans="1:13" ht="15">
      <c r="A9" s="29" t="s">
        <v>119</v>
      </c>
      <c r="B9" s="29" t="s">
        <v>270</v>
      </c>
      <c r="C9" s="30">
        <v>7</v>
      </c>
      <c r="D9" s="30">
        <v>4</v>
      </c>
      <c r="E9" s="30">
        <v>9</v>
      </c>
      <c r="F9" s="30">
        <v>8</v>
      </c>
      <c r="G9" s="30">
        <v>0</v>
      </c>
      <c r="H9" s="30">
        <v>2</v>
      </c>
      <c r="I9" s="30">
        <v>1</v>
      </c>
      <c r="J9" s="30">
        <v>4</v>
      </c>
      <c r="K9" s="30">
        <v>1</v>
      </c>
      <c r="L9" s="30">
        <v>0</v>
      </c>
      <c r="M9" s="52">
        <v>36</v>
      </c>
    </row>
    <row r="10" spans="1:13" ht="15">
      <c r="A10" s="29" t="s">
        <v>45</v>
      </c>
      <c r="B10" s="29" t="s">
        <v>20</v>
      </c>
      <c r="C10" s="30">
        <v>4</v>
      </c>
      <c r="D10" s="30">
        <v>8</v>
      </c>
      <c r="E10" s="30">
        <v>6</v>
      </c>
      <c r="F10" s="30">
        <v>4</v>
      </c>
      <c r="G10" s="30">
        <v>0</v>
      </c>
      <c r="H10" s="30">
        <v>0</v>
      </c>
      <c r="I10" s="30">
        <v>3</v>
      </c>
      <c r="J10" s="30">
        <v>8</v>
      </c>
      <c r="K10" s="30">
        <v>0</v>
      </c>
      <c r="L10" s="30">
        <v>1.5</v>
      </c>
      <c r="M10" s="52">
        <v>34.5</v>
      </c>
    </row>
    <row r="11" spans="1:13" ht="15">
      <c r="A11" s="29" t="s">
        <v>46</v>
      </c>
      <c r="B11" s="29" t="s">
        <v>75</v>
      </c>
      <c r="C11" s="30">
        <v>4</v>
      </c>
      <c r="D11" s="30">
        <v>8</v>
      </c>
      <c r="E11" s="30">
        <v>3</v>
      </c>
      <c r="F11" s="30">
        <v>4</v>
      </c>
      <c r="G11" s="30">
        <v>0</v>
      </c>
      <c r="H11" s="30">
        <v>4</v>
      </c>
      <c r="I11" s="30">
        <v>3</v>
      </c>
      <c r="J11" s="30">
        <v>7</v>
      </c>
      <c r="K11" s="30">
        <v>0</v>
      </c>
      <c r="L11" s="30">
        <v>0</v>
      </c>
      <c r="M11" s="52">
        <v>33</v>
      </c>
    </row>
    <row r="12" spans="1:13" ht="15">
      <c r="A12" s="29" t="s">
        <v>97</v>
      </c>
      <c r="B12" s="29" t="s">
        <v>19</v>
      </c>
      <c r="C12" s="30">
        <v>1</v>
      </c>
      <c r="D12" s="30">
        <v>4</v>
      </c>
      <c r="E12" s="30">
        <v>0</v>
      </c>
      <c r="F12" s="30">
        <v>4</v>
      </c>
      <c r="G12" s="30">
        <v>5</v>
      </c>
      <c r="H12" s="30">
        <v>4</v>
      </c>
      <c r="I12" s="30">
        <v>6</v>
      </c>
      <c r="J12" s="30">
        <v>0</v>
      </c>
      <c r="K12" s="30">
        <v>5</v>
      </c>
      <c r="L12" s="30">
        <v>2.5</v>
      </c>
      <c r="M12" s="52">
        <v>31.5</v>
      </c>
    </row>
    <row r="13" spans="1:13" ht="15">
      <c r="A13" s="29" t="s">
        <v>86</v>
      </c>
      <c r="B13" s="29" t="s">
        <v>87</v>
      </c>
      <c r="C13" s="30">
        <v>3</v>
      </c>
      <c r="D13" s="30">
        <v>8</v>
      </c>
      <c r="E13" s="30">
        <v>4</v>
      </c>
      <c r="F13" s="30">
        <v>4</v>
      </c>
      <c r="G13" s="30">
        <v>3</v>
      </c>
      <c r="H13" s="30">
        <v>4</v>
      </c>
      <c r="I13" s="30">
        <v>0</v>
      </c>
      <c r="J13" s="30">
        <v>0</v>
      </c>
      <c r="K13" s="30">
        <v>0</v>
      </c>
      <c r="L13" s="30">
        <v>1.5</v>
      </c>
      <c r="M13" s="52">
        <v>27.5</v>
      </c>
    </row>
    <row r="14" spans="1:13" ht="15">
      <c r="A14" s="29" t="s">
        <v>95</v>
      </c>
      <c r="B14" s="29" t="s">
        <v>19</v>
      </c>
      <c r="C14" s="30">
        <v>8</v>
      </c>
      <c r="D14" s="30">
        <v>8</v>
      </c>
      <c r="E14" s="30">
        <v>2</v>
      </c>
      <c r="F14" s="30">
        <v>0</v>
      </c>
      <c r="G14" s="30">
        <v>0</v>
      </c>
      <c r="H14" s="30">
        <v>0</v>
      </c>
      <c r="I14" s="30">
        <v>1</v>
      </c>
      <c r="J14" s="30">
        <v>5</v>
      </c>
      <c r="K14" s="30">
        <v>1</v>
      </c>
      <c r="L14" s="30">
        <v>0</v>
      </c>
      <c r="M14" s="52">
        <v>25</v>
      </c>
    </row>
    <row r="15" spans="1:13" ht="15">
      <c r="A15" s="29" t="s">
        <v>308</v>
      </c>
      <c r="B15" s="29" t="s">
        <v>71</v>
      </c>
      <c r="C15" s="30">
        <v>0</v>
      </c>
      <c r="D15" s="30">
        <v>5</v>
      </c>
      <c r="E15" s="30">
        <v>3</v>
      </c>
      <c r="F15" s="30">
        <v>5</v>
      </c>
      <c r="G15" s="30">
        <v>0</v>
      </c>
      <c r="H15" s="30">
        <v>1</v>
      </c>
      <c r="I15" s="30">
        <v>5</v>
      </c>
      <c r="J15" s="30">
        <v>0</v>
      </c>
      <c r="K15" s="30">
        <v>3</v>
      </c>
      <c r="L15" s="30">
        <v>0</v>
      </c>
      <c r="M15" s="52">
        <v>22</v>
      </c>
    </row>
    <row r="16" spans="1:13" ht="15">
      <c r="A16" s="29" t="s">
        <v>51</v>
      </c>
      <c r="B16" s="29" t="s">
        <v>69</v>
      </c>
      <c r="C16" s="30">
        <v>4</v>
      </c>
      <c r="D16" s="30">
        <v>4</v>
      </c>
      <c r="E16" s="30">
        <v>1</v>
      </c>
      <c r="F16" s="30">
        <v>4</v>
      </c>
      <c r="G16" s="30">
        <v>2</v>
      </c>
      <c r="H16" s="30">
        <v>5</v>
      </c>
      <c r="I16" s="30">
        <v>2</v>
      </c>
      <c r="J16" s="30">
        <v>0</v>
      </c>
      <c r="K16" s="30">
        <v>0</v>
      </c>
      <c r="L16" s="30">
        <v>0</v>
      </c>
      <c r="M16" s="52">
        <v>22</v>
      </c>
    </row>
    <row r="17" spans="1:13" ht="15">
      <c r="A17" s="29" t="s">
        <v>271</v>
      </c>
      <c r="B17" s="29" t="s">
        <v>76</v>
      </c>
      <c r="C17" s="30">
        <v>6</v>
      </c>
      <c r="D17" s="30">
        <v>5</v>
      </c>
      <c r="E17" s="30">
        <v>4</v>
      </c>
      <c r="F17" s="30">
        <v>0</v>
      </c>
      <c r="G17" s="30">
        <v>0</v>
      </c>
      <c r="H17" s="30">
        <v>7</v>
      </c>
      <c r="I17" s="30">
        <v>0</v>
      </c>
      <c r="J17" s="30">
        <v>0</v>
      </c>
      <c r="K17" s="30">
        <v>0</v>
      </c>
      <c r="L17" s="30">
        <v>0</v>
      </c>
      <c r="M17" s="52">
        <v>22</v>
      </c>
    </row>
    <row r="18" spans="1:13" ht="15">
      <c r="A18" s="29" t="s">
        <v>53</v>
      </c>
      <c r="B18" s="29" t="s">
        <v>79</v>
      </c>
      <c r="C18" s="30">
        <v>2</v>
      </c>
      <c r="D18" s="30">
        <v>5</v>
      </c>
      <c r="E18" s="30">
        <v>1</v>
      </c>
      <c r="F18" s="30">
        <v>4</v>
      </c>
      <c r="G18" s="30">
        <v>0</v>
      </c>
      <c r="H18" s="30">
        <v>2</v>
      </c>
      <c r="I18" s="30">
        <v>0</v>
      </c>
      <c r="J18" s="30">
        <v>5</v>
      </c>
      <c r="K18" s="30">
        <v>0</v>
      </c>
      <c r="L18" s="30">
        <v>0</v>
      </c>
      <c r="M18" s="52">
        <v>19</v>
      </c>
    </row>
    <row r="19" spans="1:13" ht="15">
      <c r="A19" s="29" t="s">
        <v>170</v>
      </c>
      <c r="B19" s="29" t="s">
        <v>107</v>
      </c>
      <c r="C19" s="30">
        <v>4</v>
      </c>
      <c r="D19" s="30">
        <v>9</v>
      </c>
      <c r="E19" s="30">
        <v>5</v>
      </c>
      <c r="F19" s="30">
        <v>0</v>
      </c>
      <c r="G19" s="30">
        <v>0</v>
      </c>
      <c r="H19" s="30">
        <v>0</v>
      </c>
      <c r="I19" s="30">
        <v>0</v>
      </c>
      <c r="J19" s="30">
        <v>0</v>
      </c>
      <c r="K19" s="30">
        <v>0</v>
      </c>
      <c r="L19" s="30">
        <v>0.5</v>
      </c>
      <c r="M19" s="52">
        <v>18.5</v>
      </c>
    </row>
    <row r="20" spans="1:13" ht="15">
      <c r="A20" s="29" t="s">
        <v>90</v>
      </c>
      <c r="B20" s="29" t="s">
        <v>17</v>
      </c>
      <c r="C20" s="30">
        <v>1</v>
      </c>
      <c r="D20" s="30">
        <v>5</v>
      </c>
      <c r="E20" s="30">
        <v>1</v>
      </c>
      <c r="F20" s="30">
        <v>2</v>
      </c>
      <c r="G20" s="30">
        <v>0</v>
      </c>
      <c r="H20" s="30">
        <v>3</v>
      </c>
      <c r="I20" s="30">
        <v>0</v>
      </c>
      <c r="J20" s="30">
        <v>0</v>
      </c>
      <c r="K20" s="30">
        <v>5</v>
      </c>
      <c r="L20" s="30">
        <v>0</v>
      </c>
      <c r="M20" s="52">
        <v>17</v>
      </c>
    </row>
    <row r="21" spans="1:13" ht="15">
      <c r="A21" s="29" t="s">
        <v>47</v>
      </c>
      <c r="B21" s="29" t="s">
        <v>19</v>
      </c>
      <c r="C21" s="30">
        <v>1</v>
      </c>
      <c r="D21" s="30">
        <v>1</v>
      </c>
      <c r="E21" s="30">
        <v>0</v>
      </c>
      <c r="F21" s="30">
        <v>5</v>
      </c>
      <c r="G21" s="30">
        <v>0</v>
      </c>
      <c r="H21" s="30">
        <v>1</v>
      </c>
      <c r="I21" s="30">
        <v>1</v>
      </c>
      <c r="J21" s="30">
        <v>4</v>
      </c>
      <c r="K21" s="30">
        <v>2</v>
      </c>
      <c r="L21" s="30">
        <v>1.5</v>
      </c>
      <c r="M21" s="52">
        <v>16.5</v>
      </c>
    </row>
    <row r="22" spans="1:13" ht="15">
      <c r="A22" s="29" t="s">
        <v>307</v>
      </c>
      <c r="B22" s="29" t="s">
        <v>19</v>
      </c>
      <c r="C22" s="30">
        <v>0</v>
      </c>
      <c r="D22" s="30">
        <v>5</v>
      </c>
      <c r="E22" s="30">
        <v>1</v>
      </c>
      <c r="F22" s="30">
        <v>0</v>
      </c>
      <c r="G22" s="30">
        <v>1</v>
      </c>
      <c r="H22" s="30">
        <v>2</v>
      </c>
      <c r="I22" s="30">
        <v>2</v>
      </c>
      <c r="J22" s="30">
        <v>4</v>
      </c>
      <c r="K22" s="30">
        <v>1</v>
      </c>
      <c r="L22" s="30">
        <v>0</v>
      </c>
      <c r="M22" s="52">
        <v>16</v>
      </c>
    </row>
    <row r="23" spans="1:13" ht="15">
      <c r="A23" s="29" t="s">
        <v>67</v>
      </c>
      <c r="B23" s="29" t="s">
        <v>69</v>
      </c>
      <c r="C23" s="30">
        <v>4</v>
      </c>
      <c r="D23" s="30">
        <v>5</v>
      </c>
      <c r="E23" s="30">
        <v>0</v>
      </c>
      <c r="F23" s="30">
        <v>2</v>
      </c>
      <c r="G23" s="30">
        <v>2</v>
      </c>
      <c r="H23" s="30">
        <v>1</v>
      </c>
      <c r="I23" s="30">
        <v>2</v>
      </c>
      <c r="J23" s="30">
        <v>0</v>
      </c>
      <c r="K23" s="30">
        <v>0</v>
      </c>
      <c r="L23" s="30">
        <v>0</v>
      </c>
      <c r="M23" s="52">
        <v>16</v>
      </c>
    </row>
    <row r="24" spans="1:13" ht="15">
      <c r="A24" s="29" t="s">
        <v>84</v>
      </c>
      <c r="B24" s="29" t="s">
        <v>85</v>
      </c>
      <c r="C24" s="30">
        <v>2</v>
      </c>
      <c r="D24" s="30">
        <v>6</v>
      </c>
      <c r="E24" s="30">
        <v>3</v>
      </c>
      <c r="F24" s="30">
        <v>1</v>
      </c>
      <c r="G24" s="30">
        <v>0</v>
      </c>
      <c r="H24" s="30">
        <v>3</v>
      </c>
      <c r="I24" s="30">
        <v>0</v>
      </c>
      <c r="J24" s="30">
        <v>0</v>
      </c>
      <c r="K24" s="30">
        <v>0</v>
      </c>
      <c r="L24" s="30">
        <v>1</v>
      </c>
      <c r="M24" s="52">
        <v>16</v>
      </c>
    </row>
    <row r="25" spans="1:13" ht="15">
      <c r="A25" s="29" t="s">
        <v>309</v>
      </c>
      <c r="B25" s="29" t="s">
        <v>71</v>
      </c>
      <c r="C25" s="30">
        <v>0</v>
      </c>
      <c r="D25" s="30">
        <v>4</v>
      </c>
      <c r="E25" s="30">
        <v>1</v>
      </c>
      <c r="F25" s="30">
        <v>6</v>
      </c>
      <c r="G25" s="30">
        <v>1</v>
      </c>
      <c r="H25" s="30">
        <v>1</v>
      </c>
      <c r="I25" s="30">
        <v>0</v>
      </c>
      <c r="J25" s="30">
        <v>0</v>
      </c>
      <c r="K25" s="30">
        <v>0</v>
      </c>
      <c r="L25" s="30">
        <v>2</v>
      </c>
      <c r="M25" s="52">
        <v>15</v>
      </c>
    </row>
    <row r="26" spans="1:13" ht="15">
      <c r="A26" s="29" t="s">
        <v>407</v>
      </c>
      <c r="B26" s="29" t="s">
        <v>96</v>
      </c>
      <c r="C26" s="30">
        <v>0</v>
      </c>
      <c r="D26" s="30">
        <v>0</v>
      </c>
      <c r="E26" s="30">
        <v>0</v>
      </c>
      <c r="F26" s="30">
        <v>2</v>
      </c>
      <c r="G26" s="30">
        <v>0</v>
      </c>
      <c r="H26" s="30">
        <v>1</v>
      </c>
      <c r="I26" s="30">
        <v>1</v>
      </c>
      <c r="J26" s="30">
        <v>2</v>
      </c>
      <c r="K26" s="30">
        <v>5</v>
      </c>
      <c r="L26" s="30">
        <v>1.5</v>
      </c>
      <c r="M26" s="52">
        <v>12.5</v>
      </c>
    </row>
    <row r="27" spans="1:13" ht="15">
      <c r="A27" s="29" t="s">
        <v>83</v>
      </c>
      <c r="B27" s="29" t="s">
        <v>19</v>
      </c>
      <c r="C27" s="30">
        <v>1</v>
      </c>
      <c r="D27" s="30">
        <v>3</v>
      </c>
      <c r="E27" s="30">
        <v>2</v>
      </c>
      <c r="F27" s="30">
        <v>2</v>
      </c>
      <c r="G27" s="30">
        <v>0</v>
      </c>
      <c r="H27" s="30">
        <v>1</v>
      </c>
      <c r="I27" s="30">
        <v>1</v>
      </c>
      <c r="J27" s="30">
        <v>1</v>
      </c>
      <c r="K27" s="30">
        <v>0</v>
      </c>
      <c r="L27" s="30">
        <v>1.5</v>
      </c>
      <c r="M27" s="52">
        <v>12.5</v>
      </c>
    </row>
    <row r="28" spans="1:13" ht="15">
      <c r="A28" s="29" t="s">
        <v>68</v>
      </c>
      <c r="B28" s="29" t="s">
        <v>69</v>
      </c>
      <c r="C28" s="30">
        <v>1</v>
      </c>
      <c r="D28" s="30">
        <v>1</v>
      </c>
      <c r="E28" s="30">
        <v>0</v>
      </c>
      <c r="F28" s="30">
        <v>2</v>
      </c>
      <c r="G28" s="30">
        <v>6</v>
      </c>
      <c r="H28" s="30">
        <v>1</v>
      </c>
      <c r="I28" s="30">
        <v>1</v>
      </c>
      <c r="J28" s="30">
        <v>0</v>
      </c>
      <c r="K28" s="30">
        <v>0</v>
      </c>
      <c r="L28" s="30">
        <v>0.5</v>
      </c>
      <c r="M28" s="52">
        <v>12.5</v>
      </c>
    </row>
    <row r="29" spans="1:13" ht="15">
      <c r="A29" s="29" t="s">
        <v>80</v>
      </c>
      <c r="B29" s="29" t="s">
        <v>154</v>
      </c>
      <c r="C29" s="30">
        <v>2</v>
      </c>
      <c r="D29" s="30">
        <v>1</v>
      </c>
      <c r="E29" s="30">
        <v>0</v>
      </c>
      <c r="F29" s="30">
        <v>0</v>
      </c>
      <c r="G29" s="30">
        <v>0</v>
      </c>
      <c r="H29" s="30">
        <v>3</v>
      </c>
      <c r="I29" s="30">
        <v>1</v>
      </c>
      <c r="J29" s="30">
        <v>3</v>
      </c>
      <c r="K29" s="30">
        <v>2</v>
      </c>
      <c r="L29" s="30">
        <v>0</v>
      </c>
      <c r="M29" s="52">
        <v>12</v>
      </c>
    </row>
    <row r="30" spans="1:13" ht="15">
      <c r="A30" s="29" t="s">
        <v>91</v>
      </c>
      <c r="B30" s="29" t="s">
        <v>17</v>
      </c>
      <c r="C30" s="30">
        <v>1</v>
      </c>
      <c r="D30" s="30">
        <v>5</v>
      </c>
      <c r="E30" s="30">
        <v>1</v>
      </c>
      <c r="F30" s="30">
        <v>2</v>
      </c>
      <c r="G30" s="30">
        <v>0</v>
      </c>
      <c r="H30" s="30">
        <v>1</v>
      </c>
      <c r="I30" s="30">
        <v>0</v>
      </c>
      <c r="J30" s="30">
        <v>0</v>
      </c>
      <c r="K30" s="30">
        <v>2</v>
      </c>
      <c r="L30" s="30">
        <v>0</v>
      </c>
      <c r="M30" s="52">
        <v>12</v>
      </c>
    </row>
    <row r="31" spans="1:13" ht="15">
      <c r="A31" s="29" t="s">
        <v>312</v>
      </c>
      <c r="B31" s="29" t="s">
        <v>270</v>
      </c>
      <c r="C31" s="30">
        <v>0</v>
      </c>
      <c r="D31" s="30">
        <v>4</v>
      </c>
      <c r="E31" s="30">
        <v>3</v>
      </c>
      <c r="F31" s="30">
        <v>2</v>
      </c>
      <c r="G31" s="30">
        <v>0</v>
      </c>
      <c r="H31" s="30">
        <v>2</v>
      </c>
      <c r="I31" s="30">
        <v>1</v>
      </c>
      <c r="J31" s="30">
        <v>0</v>
      </c>
      <c r="K31" s="30">
        <v>0</v>
      </c>
      <c r="L31" s="30">
        <v>0</v>
      </c>
      <c r="M31" s="52">
        <v>12</v>
      </c>
    </row>
    <row r="32" spans="1:13" ht="15">
      <c r="A32" s="29" t="s">
        <v>78</v>
      </c>
      <c r="B32" s="29" t="s">
        <v>75</v>
      </c>
      <c r="C32" s="30">
        <v>2</v>
      </c>
      <c r="D32" s="30">
        <v>3</v>
      </c>
      <c r="E32" s="30">
        <v>0</v>
      </c>
      <c r="F32" s="30">
        <v>0</v>
      </c>
      <c r="G32" s="30">
        <v>0</v>
      </c>
      <c r="H32" s="30">
        <v>0</v>
      </c>
      <c r="I32" s="30">
        <v>1</v>
      </c>
      <c r="J32" s="30">
        <v>5</v>
      </c>
      <c r="K32" s="30">
        <v>0</v>
      </c>
      <c r="L32" s="30">
        <v>0.5</v>
      </c>
      <c r="M32" s="52">
        <v>11.5</v>
      </c>
    </row>
    <row r="33" spans="1:13" ht="15">
      <c r="A33" s="29" t="s">
        <v>94</v>
      </c>
      <c r="B33" s="29" t="s">
        <v>76</v>
      </c>
      <c r="C33" s="30">
        <v>4</v>
      </c>
      <c r="D33" s="30">
        <v>4</v>
      </c>
      <c r="E33" s="30">
        <v>2</v>
      </c>
      <c r="F33" s="30">
        <v>0</v>
      </c>
      <c r="G33" s="30">
        <v>0</v>
      </c>
      <c r="H33" s="30">
        <v>0</v>
      </c>
      <c r="I33" s="30">
        <v>0</v>
      </c>
      <c r="J33" s="30">
        <v>0</v>
      </c>
      <c r="K33" s="30">
        <v>0</v>
      </c>
      <c r="L33" s="30">
        <v>0.5</v>
      </c>
      <c r="M33" s="52">
        <v>10.5</v>
      </c>
    </row>
    <row r="34" spans="1:13" ht="15">
      <c r="A34" s="29" t="s">
        <v>49</v>
      </c>
      <c r="B34" s="29" t="s">
        <v>74</v>
      </c>
      <c r="C34" s="30">
        <v>4</v>
      </c>
      <c r="D34" s="30">
        <v>2</v>
      </c>
      <c r="E34" s="30">
        <v>0</v>
      </c>
      <c r="F34" s="30">
        <v>4</v>
      </c>
      <c r="G34" s="30">
        <v>0</v>
      </c>
      <c r="H34" s="30">
        <v>0</v>
      </c>
      <c r="I34" s="30">
        <v>0</v>
      </c>
      <c r="J34" s="30">
        <v>0</v>
      </c>
      <c r="K34" s="30">
        <v>0</v>
      </c>
      <c r="L34" s="30">
        <v>0</v>
      </c>
      <c r="M34" s="52">
        <v>10</v>
      </c>
    </row>
    <row r="35" spans="1:13" ht="15">
      <c r="A35" s="29" t="s">
        <v>98</v>
      </c>
      <c r="B35" s="29" t="s">
        <v>17</v>
      </c>
      <c r="C35" s="30">
        <v>3</v>
      </c>
      <c r="D35" s="30">
        <v>3</v>
      </c>
      <c r="E35" s="30">
        <v>0</v>
      </c>
      <c r="F35" s="30">
        <v>0</v>
      </c>
      <c r="G35" s="30">
        <v>0</v>
      </c>
      <c r="H35" s="30">
        <v>1</v>
      </c>
      <c r="I35" s="30">
        <v>0</v>
      </c>
      <c r="J35" s="30">
        <v>0</v>
      </c>
      <c r="K35" s="30">
        <v>2</v>
      </c>
      <c r="L35" s="30">
        <v>0</v>
      </c>
      <c r="M35" s="52">
        <v>9</v>
      </c>
    </row>
    <row r="36" spans="1:13" ht="15">
      <c r="A36" s="29" t="s">
        <v>461</v>
      </c>
      <c r="B36" s="29" t="s">
        <v>71</v>
      </c>
      <c r="C36" s="30">
        <v>0</v>
      </c>
      <c r="D36" s="30">
        <v>0</v>
      </c>
      <c r="E36" s="30">
        <v>0</v>
      </c>
      <c r="F36" s="30">
        <v>0</v>
      </c>
      <c r="G36" s="30">
        <v>0</v>
      </c>
      <c r="H36" s="30">
        <v>0</v>
      </c>
      <c r="I36" s="30">
        <v>0</v>
      </c>
      <c r="J36" s="30">
        <v>7</v>
      </c>
      <c r="K36" s="30">
        <v>1</v>
      </c>
      <c r="L36" s="30">
        <v>0</v>
      </c>
      <c r="M36" s="52">
        <v>8</v>
      </c>
    </row>
    <row r="37" spans="1:13" ht="15">
      <c r="A37" s="29" t="s">
        <v>89</v>
      </c>
      <c r="B37" s="29" t="s">
        <v>154</v>
      </c>
      <c r="C37" s="30">
        <v>1</v>
      </c>
      <c r="D37" s="30">
        <v>1</v>
      </c>
      <c r="E37" s="30">
        <v>0</v>
      </c>
      <c r="F37" s="30">
        <v>0</v>
      </c>
      <c r="G37" s="30">
        <v>0</v>
      </c>
      <c r="H37" s="30">
        <v>2</v>
      </c>
      <c r="I37" s="30">
        <v>1</v>
      </c>
      <c r="J37" s="30">
        <v>2</v>
      </c>
      <c r="K37" s="30">
        <v>1</v>
      </c>
      <c r="L37" s="30">
        <v>0</v>
      </c>
      <c r="M37" s="52">
        <v>8</v>
      </c>
    </row>
    <row r="38" spans="1:13" ht="15">
      <c r="A38" s="29" t="s">
        <v>317</v>
      </c>
      <c r="B38" s="29" t="s">
        <v>17</v>
      </c>
      <c r="C38" s="30">
        <v>0</v>
      </c>
      <c r="D38" s="30">
        <v>1</v>
      </c>
      <c r="E38" s="30">
        <v>0</v>
      </c>
      <c r="F38" s="30">
        <v>0</v>
      </c>
      <c r="G38" s="30">
        <v>0</v>
      </c>
      <c r="H38" s="30">
        <v>4</v>
      </c>
      <c r="I38" s="30">
        <v>0</v>
      </c>
      <c r="J38" s="30">
        <v>2</v>
      </c>
      <c r="K38" s="30">
        <v>1</v>
      </c>
      <c r="L38" s="30">
        <v>0</v>
      </c>
      <c r="M38" s="52">
        <v>8</v>
      </c>
    </row>
    <row r="39" spans="1:13" ht="15">
      <c r="A39" s="29" t="s">
        <v>177</v>
      </c>
      <c r="B39" s="29" t="s">
        <v>18</v>
      </c>
      <c r="C39" s="30">
        <v>3</v>
      </c>
      <c r="D39" s="30">
        <v>0</v>
      </c>
      <c r="E39" s="30">
        <v>0</v>
      </c>
      <c r="F39" s="30">
        <v>2</v>
      </c>
      <c r="G39" s="30">
        <v>1</v>
      </c>
      <c r="H39" s="30">
        <v>1</v>
      </c>
      <c r="I39" s="30">
        <v>0</v>
      </c>
      <c r="J39" s="30">
        <v>0</v>
      </c>
      <c r="K39" s="30">
        <v>0</v>
      </c>
      <c r="L39" s="30">
        <v>0.5</v>
      </c>
      <c r="M39" s="52">
        <v>7.5</v>
      </c>
    </row>
    <row r="40" spans="1:13" ht="15">
      <c r="A40" s="29" t="s">
        <v>54</v>
      </c>
      <c r="B40" s="29" t="s">
        <v>96</v>
      </c>
      <c r="C40" s="30">
        <v>1</v>
      </c>
      <c r="D40" s="30">
        <v>1</v>
      </c>
      <c r="E40" s="30">
        <v>0</v>
      </c>
      <c r="F40" s="30">
        <v>1</v>
      </c>
      <c r="G40" s="30">
        <v>0</v>
      </c>
      <c r="H40" s="30">
        <v>0</v>
      </c>
      <c r="I40" s="30">
        <v>1</v>
      </c>
      <c r="J40" s="30">
        <v>1</v>
      </c>
      <c r="K40" s="30">
        <v>1</v>
      </c>
      <c r="L40" s="30">
        <v>1</v>
      </c>
      <c r="M40" s="52">
        <v>7</v>
      </c>
    </row>
    <row r="41" spans="1:13" ht="15">
      <c r="A41" s="29" t="s">
        <v>310</v>
      </c>
      <c r="B41" s="29" t="s">
        <v>82</v>
      </c>
      <c r="C41" s="30">
        <v>0</v>
      </c>
      <c r="D41" s="30">
        <v>4</v>
      </c>
      <c r="E41" s="30">
        <v>1</v>
      </c>
      <c r="F41" s="30">
        <v>0</v>
      </c>
      <c r="G41" s="30">
        <v>0</v>
      </c>
      <c r="H41" s="30">
        <v>1</v>
      </c>
      <c r="I41" s="30">
        <v>1</v>
      </c>
      <c r="J41" s="30">
        <v>0</v>
      </c>
      <c r="K41" s="30">
        <v>0</v>
      </c>
      <c r="L41" s="30">
        <v>0</v>
      </c>
      <c r="M41" s="52">
        <v>7</v>
      </c>
    </row>
    <row r="42" spans="1:13" ht="15">
      <c r="A42" s="29" t="s">
        <v>183</v>
      </c>
      <c r="B42" s="29" t="s">
        <v>109</v>
      </c>
      <c r="C42" s="30">
        <v>1</v>
      </c>
      <c r="D42" s="30">
        <v>1</v>
      </c>
      <c r="E42" s="30">
        <v>0</v>
      </c>
      <c r="F42" s="30">
        <v>1</v>
      </c>
      <c r="G42" s="30">
        <v>0</v>
      </c>
      <c r="H42" s="30">
        <v>1</v>
      </c>
      <c r="I42" s="30">
        <v>1</v>
      </c>
      <c r="J42" s="30">
        <v>1</v>
      </c>
      <c r="K42" s="30">
        <v>0</v>
      </c>
      <c r="L42" s="30">
        <v>0</v>
      </c>
      <c r="M42" s="52">
        <v>6</v>
      </c>
    </row>
    <row r="43" spans="1:13" ht="15">
      <c r="A43" s="29" t="s">
        <v>193</v>
      </c>
      <c r="B43" s="29" t="s">
        <v>17</v>
      </c>
      <c r="C43" s="30">
        <v>2</v>
      </c>
      <c r="D43" s="30">
        <v>2</v>
      </c>
      <c r="E43" s="30">
        <v>0</v>
      </c>
      <c r="F43" s="30">
        <v>0</v>
      </c>
      <c r="G43" s="30">
        <v>0</v>
      </c>
      <c r="H43" s="30">
        <v>2</v>
      </c>
      <c r="I43" s="30">
        <v>0</v>
      </c>
      <c r="J43" s="30">
        <v>0</v>
      </c>
      <c r="K43" s="30">
        <v>0</v>
      </c>
      <c r="L43" s="30">
        <v>0</v>
      </c>
      <c r="M43" s="52">
        <v>6</v>
      </c>
    </row>
    <row r="44" spans="1:13" ht="15">
      <c r="A44" s="29" t="s">
        <v>117</v>
      </c>
      <c r="B44" s="29" t="s">
        <v>73</v>
      </c>
      <c r="C44" s="30">
        <v>1</v>
      </c>
      <c r="D44" s="30">
        <v>2</v>
      </c>
      <c r="E44" s="30">
        <v>1</v>
      </c>
      <c r="F44" s="30">
        <v>0</v>
      </c>
      <c r="G44" s="30">
        <v>0</v>
      </c>
      <c r="H44" s="30">
        <v>1</v>
      </c>
      <c r="I44" s="30">
        <v>0</v>
      </c>
      <c r="J44" s="30">
        <v>0</v>
      </c>
      <c r="K44" s="30">
        <v>0</v>
      </c>
      <c r="L44" s="30">
        <v>0</v>
      </c>
      <c r="M44" s="52">
        <v>5</v>
      </c>
    </row>
    <row r="45" spans="1:13" ht="15">
      <c r="A45" s="29" t="s">
        <v>273</v>
      </c>
      <c r="B45" s="29" t="s">
        <v>76</v>
      </c>
      <c r="C45" s="30">
        <v>2</v>
      </c>
      <c r="D45" s="30">
        <v>1</v>
      </c>
      <c r="E45" s="30">
        <v>0</v>
      </c>
      <c r="F45" s="30">
        <v>2</v>
      </c>
      <c r="G45" s="30">
        <v>0</v>
      </c>
      <c r="H45" s="30">
        <v>0</v>
      </c>
      <c r="I45" s="30">
        <v>0</v>
      </c>
      <c r="J45" s="30">
        <v>0</v>
      </c>
      <c r="K45" s="30">
        <v>0</v>
      </c>
      <c r="L45" s="30">
        <v>0</v>
      </c>
      <c r="M45" s="52">
        <v>5</v>
      </c>
    </row>
    <row r="46" spans="1:13" ht="15">
      <c r="A46" s="29" t="s">
        <v>311</v>
      </c>
      <c r="B46" s="29" t="s">
        <v>69</v>
      </c>
      <c r="C46" s="30">
        <v>0</v>
      </c>
      <c r="D46" s="30">
        <v>4</v>
      </c>
      <c r="E46" s="30">
        <v>1</v>
      </c>
      <c r="F46" s="30">
        <v>0</v>
      </c>
      <c r="G46" s="30">
        <v>0</v>
      </c>
      <c r="H46" s="30">
        <v>0</v>
      </c>
      <c r="I46" s="30">
        <v>0</v>
      </c>
      <c r="J46" s="30">
        <v>0</v>
      </c>
      <c r="K46" s="30">
        <v>0</v>
      </c>
      <c r="L46" s="30">
        <v>0</v>
      </c>
      <c r="M46" s="52">
        <v>5</v>
      </c>
    </row>
    <row r="47" spans="1:13" ht="15">
      <c r="A47" s="29" t="s">
        <v>314</v>
      </c>
      <c r="B47" s="29" t="s">
        <v>20</v>
      </c>
      <c r="C47" s="30">
        <v>0</v>
      </c>
      <c r="D47" s="30">
        <v>2</v>
      </c>
      <c r="E47" s="30">
        <v>1</v>
      </c>
      <c r="F47" s="30">
        <v>2</v>
      </c>
      <c r="G47" s="30">
        <v>0</v>
      </c>
      <c r="H47" s="30">
        <v>0</v>
      </c>
      <c r="I47" s="30">
        <v>0</v>
      </c>
      <c r="J47" s="30">
        <v>0</v>
      </c>
      <c r="K47" s="30">
        <v>0</v>
      </c>
      <c r="L47" s="30">
        <v>0</v>
      </c>
      <c r="M47" s="52">
        <v>5</v>
      </c>
    </row>
    <row r="48" spans="1:13" ht="15">
      <c r="A48" s="29" t="s">
        <v>274</v>
      </c>
      <c r="B48" s="29" t="s">
        <v>17</v>
      </c>
      <c r="C48" s="30">
        <v>2</v>
      </c>
      <c r="D48" s="30">
        <v>1</v>
      </c>
      <c r="E48" s="30">
        <v>0</v>
      </c>
      <c r="F48" s="30">
        <v>0</v>
      </c>
      <c r="G48" s="30">
        <v>0</v>
      </c>
      <c r="H48" s="30">
        <v>1</v>
      </c>
      <c r="I48" s="30">
        <v>0</v>
      </c>
      <c r="J48" s="30">
        <v>0</v>
      </c>
      <c r="K48" s="30">
        <v>0</v>
      </c>
      <c r="L48" s="30">
        <v>0</v>
      </c>
      <c r="M48" s="52">
        <v>4</v>
      </c>
    </row>
    <row r="49" spans="1:13" ht="15">
      <c r="A49" s="29" t="s">
        <v>313</v>
      </c>
      <c r="B49" s="29" t="s">
        <v>19</v>
      </c>
      <c r="C49" s="30">
        <v>0</v>
      </c>
      <c r="D49" s="30">
        <v>3</v>
      </c>
      <c r="E49" s="30">
        <v>0</v>
      </c>
      <c r="F49" s="30">
        <v>0</v>
      </c>
      <c r="G49" s="30">
        <v>0</v>
      </c>
      <c r="H49" s="30">
        <v>0</v>
      </c>
      <c r="I49" s="30">
        <v>0</v>
      </c>
      <c r="J49" s="30">
        <v>0</v>
      </c>
      <c r="K49" s="30">
        <v>0</v>
      </c>
      <c r="L49" s="30">
        <v>0.5</v>
      </c>
      <c r="M49" s="52">
        <v>3.5</v>
      </c>
    </row>
    <row r="50" spans="1:13" ht="15">
      <c r="A50" s="29" t="s">
        <v>463</v>
      </c>
      <c r="B50" s="29" t="s">
        <v>77</v>
      </c>
      <c r="C50" s="30">
        <v>0</v>
      </c>
      <c r="D50" s="30">
        <v>0</v>
      </c>
      <c r="E50" s="30">
        <v>0</v>
      </c>
      <c r="F50" s="30">
        <v>0</v>
      </c>
      <c r="G50" s="30">
        <v>0</v>
      </c>
      <c r="H50" s="30">
        <v>0</v>
      </c>
      <c r="I50" s="30">
        <v>0</v>
      </c>
      <c r="J50" s="30">
        <v>3</v>
      </c>
      <c r="K50" s="30">
        <v>0</v>
      </c>
      <c r="L50" s="30">
        <v>0</v>
      </c>
      <c r="M50" s="52">
        <v>3</v>
      </c>
    </row>
    <row r="51" spans="1:13" ht="15">
      <c r="A51" s="29" t="s">
        <v>462</v>
      </c>
      <c r="B51" s="29" t="s">
        <v>325</v>
      </c>
      <c r="C51" s="30">
        <v>0</v>
      </c>
      <c r="D51" s="30">
        <v>0</v>
      </c>
      <c r="E51" s="30">
        <v>0</v>
      </c>
      <c r="F51" s="30">
        <v>0</v>
      </c>
      <c r="G51" s="30">
        <v>0</v>
      </c>
      <c r="H51" s="30">
        <v>0</v>
      </c>
      <c r="I51" s="30">
        <v>0</v>
      </c>
      <c r="J51" s="30">
        <v>3</v>
      </c>
      <c r="K51" s="30">
        <v>0</v>
      </c>
      <c r="L51" s="30">
        <v>0</v>
      </c>
      <c r="M51" s="52">
        <v>3</v>
      </c>
    </row>
    <row r="52" spans="1:13" ht="15">
      <c r="A52" s="29" t="s">
        <v>272</v>
      </c>
      <c r="B52" s="29" t="s">
        <v>104</v>
      </c>
      <c r="C52" s="30">
        <v>3</v>
      </c>
      <c r="D52" s="30">
        <v>0</v>
      </c>
      <c r="E52" s="30">
        <v>0</v>
      </c>
      <c r="F52" s="30">
        <v>0</v>
      </c>
      <c r="G52" s="30">
        <v>0</v>
      </c>
      <c r="H52" s="30">
        <v>0</v>
      </c>
      <c r="I52" s="30">
        <v>0</v>
      </c>
      <c r="J52" s="30">
        <v>0</v>
      </c>
      <c r="K52" s="30">
        <v>0</v>
      </c>
      <c r="L52" s="30">
        <v>0</v>
      </c>
      <c r="M52" s="52">
        <v>3</v>
      </c>
    </row>
    <row r="53" spans="1:13" ht="15">
      <c r="A53" s="29" t="s">
        <v>464</v>
      </c>
      <c r="B53" s="29" t="s">
        <v>104</v>
      </c>
      <c r="C53" s="30">
        <v>0</v>
      </c>
      <c r="D53" s="30">
        <v>0</v>
      </c>
      <c r="E53" s="30">
        <v>0</v>
      </c>
      <c r="F53" s="30">
        <v>0</v>
      </c>
      <c r="G53" s="30">
        <v>0</v>
      </c>
      <c r="H53" s="30">
        <v>0</v>
      </c>
      <c r="I53" s="30">
        <v>0</v>
      </c>
      <c r="J53" s="30">
        <v>2</v>
      </c>
      <c r="K53" s="30">
        <v>0</v>
      </c>
      <c r="L53" s="30">
        <v>0</v>
      </c>
      <c r="M53" s="52">
        <v>2</v>
      </c>
    </row>
    <row r="54" spans="1:13" ht="15">
      <c r="A54" s="29" t="s">
        <v>81</v>
      </c>
      <c r="B54" s="29" t="s">
        <v>82</v>
      </c>
      <c r="C54" s="30">
        <v>1</v>
      </c>
      <c r="D54" s="30">
        <v>1</v>
      </c>
      <c r="E54" s="30">
        <v>0</v>
      </c>
      <c r="F54" s="30">
        <v>0</v>
      </c>
      <c r="G54" s="30">
        <v>0</v>
      </c>
      <c r="H54" s="30">
        <v>0</v>
      </c>
      <c r="I54" s="30">
        <v>0</v>
      </c>
      <c r="J54" s="30">
        <v>0</v>
      </c>
      <c r="K54" s="30">
        <v>0</v>
      </c>
      <c r="L54" s="30">
        <v>0</v>
      </c>
      <c r="M54" s="52">
        <v>2</v>
      </c>
    </row>
    <row r="55" spans="1:13" ht="15">
      <c r="A55" s="29" t="s">
        <v>315</v>
      </c>
      <c r="B55" s="29" t="s">
        <v>20</v>
      </c>
      <c r="C55" s="30">
        <v>0</v>
      </c>
      <c r="D55" s="30">
        <v>1</v>
      </c>
      <c r="E55" s="30">
        <v>0</v>
      </c>
      <c r="F55" s="30">
        <v>1</v>
      </c>
      <c r="G55" s="30">
        <v>0</v>
      </c>
      <c r="H55" s="30">
        <v>0</v>
      </c>
      <c r="I55" s="30">
        <v>0</v>
      </c>
      <c r="J55" s="30">
        <v>0</v>
      </c>
      <c r="K55" s="30">
        <v>0</v>
      </c>
      <c r="L55" s="30">
        <v>0</v>
      </c>
      <c r="M55" s="52">
        <v>2</v>
      </c>
    </row>
    <row r="56" spans="1:13" ht="15">
      <c r="A56" s="29" t="s">
        <v>171</v>
      </c>
      <c r="B56" s="29" t="s">
        <v>105</v>
      </c>
      <c r="C56" s="30">
        <v>1</v>
      </c>
      <c r="D56" s="30">
        <v>1</v>
      </c>
      <c r="E56" s="30">
        <v>0</v>
      </c>
      <c r="F56" s="30">
        <v>0</v>
      </c>
      <c r="G56" s="30">
        <v>0</v>
      </c>
      <c r="H56" s="30">
        <v>0</v>
      </c>
      <c r="I56" s="30">
        <v>0</v>
      </c>
      <c r="J56" s="30">
        <v>0</v>
      </c>
      <c r="K56" s="30">
        <v>0</v>
      </c>
      <c r="L56" s="30">
        <v>0</v>
      </c>
      <c r="M56" s="52">
        <v>2</v>
      </c>
    </row>
    <row r="57" spans="1:13" ht="15">
      <c r="A57" s="29" t="s">
        <v>465</v>
      </c>
      <c r="B57" s="29" t="s">
        <v>325</v>
      </c>
      <c r="C57" s="30">
        <v>0</v>
      </c>
      <c r="D57" s="30">
        <v>0</v>
      </c>
      <c r="E57" s="30">
        <v>0</v>
      </c>
      <c r="F57" s="30">
        <v>0</v>
      </c>
      <c r="G57" s="30">
        <v>0</v>
      </c>
      <c r="H57" s="30">
        <v>0</v>
      </c>
      <c r="I57" s="30">
        <v>0</v>
      </c>
      <c r="J57" s="30">
        <v>1</v>
      </c>
      <c r="K57" s="30">
        <v>0</v>
      </c>
      <c r="L57" s="30">
        <v>0</v>
      </c>
      <c r="M57" s="52">
        <v>1</v>
      </c>
    </row>
    <row r="58" spans="1:13" ht="15">
      <c r="A58" s="29" t="s">
        <v>120</v>
      </c>
      <c r="B58" s="29" t="s">
        <v>79</v>
      </c>
      <c r="C58" s="30">
        <v>1</v>
      </c>
      <c r="D58" s="30">
        <v>0</v>
      </c>
      <c r="E58" s="30">
        <v>0</v>
      </c>
      <c r="F58" s="30">
        <v>0</v>
      </c>
      <c r="G58" s="30">
        <v>0</v>
      </c>
      <c r="H58" s="30">
        <v>0</v>
      </c>
      <c r="I58" s="30">
        <v>0</v>
      </c>
      <c r="J58" s="30">
        <v>0</v>
      </c>
      <c r="K58" s="30">
        <v>0</v>
      </c>
      <c r="L58" s="30">
        <v>0</v>
      </c>
      <c r="M58" s="52">
        <v>1</v>
      </c>
    </row>
    <row r="59" spans="1:13" ht="15">
      <c r="A59" s="29" t="s">
        <v>322</v>
      </c>
      <c r="B59" s="29" t="s">
        <v>69</v>
      </c>
      <c r="C59" s="30">
        <v>0</v>
      </c>
      <c r="D59" s="30">
        <v>1</v>
      </c>
      <c r="E59" s="30">
        <v>0</v>
      </c>
      <c r="F59" s="30">
        <v>0</v>
      </c>
      <c r="G59" s="30">
        <v>0</v>
      </c>
      <c r="H59" s="30">
        <v>0</v>
      </c>
      <c r="I59" s="30">
        <v>0</v>
      </c>
      <c r="J59" s="30">
        <v>0</v>
      </c>
      <c r="K59" s="30">
        <v>0</v>
      </c>
      <c r="L59" s="30">
        <v>0</v>
      </c>
      <c r="M59" s="52">
        <v>1</v>
      </c>
    </row>
    <row r="60" spans="1:13" ht="15">
      <c r="A60" s="29" t="s">
        <v>192</v>
      </c>
      <c r="B60" s="29" t="s">
        <v>85</v>
      </c>
      <c r="C60" s="30">
        <v>1</v>
      </c>
      <c r="D60" s="30">
        <v>0</v>
      </c>
      <c r="E60" s="30">
        <v>0</v>
      </c>
      <c r="F60" s="30">
        <v>0</v>
      </c>
      <c r="G60" s="30">
        <v>0</v>
      </c>
      <c r="H60" s="30">
        <v>0</v>
      </c>
      <c r="I60" s="30">
        <v>0</v>
      </c>
      <c r="J60" s="30">
        <v>0</v>
      </c>
      <c r="K60" s="30">
        <v>0</v>
      </c>
      <c r="L60" s="30">
        <v>0</v>
      </c>
      <c r="M60" s="52">
        <v>1</v>
      </c>
    </row>
    <row r="61" spans="1:13" ht="15">
      <c r="A61" s="29" t="s">
        <v>408</v>
      </c>
      <c r="B61" s="29" t="s">
        <v>96</v>
      </c>
      <c r="C61" s="30">
        <v>0</v>
      </c>
      <c r="D61" s="30">
        <v>0</v>
      </c>
      <c r="E61" s="30">
        <v>0</v>
      </c>
      <c r="F61" s="30">
        <v>1</v>
      </c>
      <c r="G61" s="30">
        <v>0</v>
      </c>
      <c r="H61" s="30">
        <v>0</v>
      </c>
      <c r="I61" s="30">
        <v>0</v>
      </c>
      <c r="J61" s="30">
        <v>0</v>
      </c>
      <c r="K61" s="30">
        <v>0</v>
      </c>
      <c r="L61" s="30">
        <v>0</v>
      </c>
      <c r="M61" s="52">
        <v>1</v>
      </c>
    </row>
    <row r="62" spans="1:13" ht="15">
      <c r="A62" s="29" t="s">
        <v>320</v>
      </c>
      <c r="B62" s="29" t="s">
        <v>321</v>
      </c>
      <c r="C62" s="30">
        <v>0</v>
      </c>
      <c r="D62" s="30">
        <v>1</v>
      </c>
      <c r="E62" s="30">
        <v>0</v>
      </c>
      <c r="F62" s="30">
        <v>0</v>
      </c>
      <c r="G62" s="30">
        <v>0</v>
      </c>
      <c r="H62" s="30">
        <v>0</v>
      </c>
      <c r="I62" s="30">
        <v>0</v>
      </c>
      <c r="J62" s="30">
        <v>0</v>
      </c>
      <c r="K62" s="30">
        <v>0</v>
      </c>
      <c r="L62" s="30">
        <v>0</v>
      </c>
      <c r="M62" s="52">
        <v>1</v>
      </c>
    </row>
    <row r="63" spans="1:13" ht="15">
      <c r="A63" s="44" t="s">
        <v>323</v>
      </c>
      <c r="B63" s="29" t="s">
        <v>319</v>
      </c>
      <c r="C63" s="45">
        <v>0</v>
      </c>
      <c r="D63" s="45">
        <v>1</v>
      </c>
      <c r="E63" s="45">
        <v>0</v>
      </c>
      <c r="F63" s="45">
        <v>0</v>
      </c>
      <c r="G63" s="45">
        <v>0</v>
      </c>
      <c r="H63" s="45">
        <v>0</v>
      </c>
      <c r="I63" s="45">
        <v>0</v>
      </c>
      <c r="J63" s="45">
        <v>0</v>
      </c>
      <c r="K63" s="30">
        <v>0</v>
      </c>
      <c r="L63" s="45">
        <v>0</v>
      </c>
      <c r="M63" s="53">
        <v>1</v>
      </c>
    </row>
    <row r="64" spans="1:13" ht="15">
      <c r="A64" s="44" t="s">
        <v>316</v>
      </c>
      <c r="B64" s="29" t="s">
        <v>105</v>
      </c>
      <c r="C64" s="45">
        <v>0</v>
      </c>
      <c r="D64" s="45">
        <v>1</v>
      </c>
      <c r="E64" s="45">
        <v>0</v>
      </c>
      <c r="F64" s="45">
        <v>0</v>
      </c>
      <c r="G64" s="45">
        <v>0</v>
      </c>
      <c r="H64" s="45">
        <v>0</v>
      </c>
      <c r="I64" s="45">
        <v>0</v>
      </c>
      <c r="J64" s="45">
        <v>0</v>
      </c>
      <c r="K64" s="30">
        <v>0</v>
      </c>
      <c r="L64" s="45">
        <v>0</v>
      </c>
      <c r="M64" s="53">
        <v>1</v>
      </c>
    </row>
    <row r="65" spans="1:13" ht="15">
      <c r="A65" s="44" t="s">
        <v>409</v>
      </c>
      <c r="B65" s="29" t="s">
        <v>325</v>
      </c>
      <c r="C65" s="45">
        <v>0</v>
      </c>
      <c r="D65" s="45">
        <v>0</v>
      </c>
      <c r="E65" s="45">
        <v>0</v>
      </c>
      <c r="F65" s="45">
        <v>1</v>
      </c>
      <c r="G65" s="45">
        <v>0</v>
      </c>
      <c r="H65" s="45">
        <v>0</v>
      </c>
      <c r="I65" s="45">
        <v>0</v>
      </c>
      <c r="J65" s="45">
        <v>0</v>
      </c>
      <c r="K65" s="30">
        <v>0</v>
      </c>
      <c r="L65" s="45">
        <v>0</v>
      </c>
      <c r="M65" s="53">
        <v>1</v>
      </c>
    </row>
    <row r="66" spans="1:13" ht="15">
      <c r="A66" s="44" t="s">
        <v>318</v>
      </c>
      <c r="B66" s="29" t="s">
        <v>319</v>
      </c>
      <c r="C66" s="45">
        <v>0</v>
      </c>
      <c r="D66" s="45">
        <v>1</v>
      </c>
      <c r="E66" s="45">
        <v>0</v>
      </c>
      <c r="F66" s="45">
        <v>0</v>
      </c>
      <c r="G66" s="45">
        <v>0</v>
      </c>
      <c r="H66" s="45">
        <v>0</v>
      </c>
      <c r="I66" s="45">
        <v>0</v>
      </c>
      <c r="J66" s="45">
        <v>0</v>
      </c>
      <c r="K66" s="30">
        <v>0</v>
      </c>
      <c r="L66" s="45">
        <v>0</v>
      </c>
      <c r="M66" s="53">
        <v>1</v>
      </c>
    </row>
    <row r="67" spans="1:13" ht="15">
      <c r="A67" s="44" t="s">
        <v>324</v>
      </c>
      <c r="B67" s="29" t="s">
        <v>325</v>
      </c>
      <c r="C67" s="45">
        <v>0</v>
      </c>
      <c r="D67" s="45">
        <v>1</v>
      </c>
      <c r="E67" s="45">
        <v>0</v>
      </c>
      <c r="F67" s="45">
        <v>0</v>
      </c>
      <c r="G67" s="45">
        <v>0</v>
      </c>
      <c r="H67" s="45">
        <v>0</v>
      </c>
      <c r="I67" s="45">
        <v>0</v>
      </c>
      <c r="J67" s="45">
        <v>0</v>
      </c>
      <c r="K67" s="30">
        <v>0</v>
      </c>
      <c r="L67" s="45">
        <v>0</v>
      </c>
      <c r="M67" s="53">
        <v>1</v>
      </c>
    </row>
    <row r="68" spans="1:2" ht="15">
      <c r="A68" s="29"/>
      <c r="B68" s="29"/>
    </row>
    <row r="69" spans="1:2" ht="15">
      <c r="A69" s="29"/>
      <c r="B69" s="29"/>
    </row>
    <row r="70" spans="1:2" ht="15">
      <c r="A70" s="29"/>
      <c r="B70" s="29"/>
    </row>
    <row r="71" spans="1:2" ht="15">
      <c r="A71" s="29"/>
      <c r="B71" s="29"/>
    </row>
    <row r="72" spans="1:2" ht="15">
      <c r="A72" s="29"/>
      <c r="B72" s="29"/>
    </row>
    <row r="73" spans="1:2" ht="15">
      <c r="A73" s="29"/>
      <c r="B73" s="29"/>
    </row>
    <row r="74" spans="1:2" ht="15">
      <c r="A74" s="29"/>
      <c r="B74" s="29"/>
    </row>
    <row r="75" spans="1:2" ht="15">
      <c r="A75" s="29"/>
      <c r="B75" s="29"/>
    </row>
    <row r="76" spans="1:2" ht="15">
      <c r="A76" s="29"/>
      <c r="B76" s="29"/>
    </row>
    <row r="77" spans="1:2" ht="15">
      <c r="A77" s="29"/>
      <c r="B77" s="29"/>
    </row>
    <row r="78" spans="1:2" ht="15">
      <c r="A78" s="29"/>
      <c r="B78" s="29"/>
    </row>
    <row r="79" spans="1:2" ht="15">
      <c r="A79" s="29"/>
      <c r="B79" s="29"/>
    </row>
    <row r="80" spans="1:2" ht="15">
      <c r="A80" s="29"/>
      <c r="B80" s="29"/>
    </row>
    <row r="81" spans="1:2" ht="15">
      <c r="A81" s="29"/>
      <c r="B81" s="29"/>
    </row>
    <row r="82" spans="1:2" ht="15">
      <c r="A82" s="29"/>
      <c r="B82" s="29"/>
    </row>
    <row r="83" spans="1:2" ht="15">
      <c r="A83" s="29"/>
      <c r="B83" s="29"/>
    </row>
    <row r="84" spans="1:2" ht="15">
      <c r="A84" s="29"/>
      <c r="B84" s="29"/>
    </row>
    <row r="85" spans="1:2" ht="15">
      <c r="A85" s="29"/>
      <c r="B85" s="29"/>
    </row>
    <row r="86" spans="1:2" ht="15">
      <c r="A86" s="29"/>
      <c r="B86" s="29"/>
    </row>
    <row r="87" spans="1:2" ht="15">
      <c r="A87" s="29"/>
      <c r="B87" s="29"/>
    </row>
    <row r="88" spans="1:2" ht="15">
      <c r="A88" s="29"/>
      <c r="B88" s="29"/>
    </row>
    <row r="89" spans="1:2" ht="15">
      <c r="A89" s="29"/>
      <c r="B89" s="29"/>
    </row>
    <row r="90" spans="1:2" ht="15">
      <c r="A90" s="29"/>
      <c r="B90" s="29"/>
    </row>
    <row r="91" spans="1:2" ht="15">
      <c r="A91" s="29"/>
      <c r="B91" s="29"/>
    </row>
    <row r="92" spans="1:2" ht="15">
      <c r="A92" s="29"/>
      <c r="B92" s="29"/>
    </row>
    <row r="93" spans="1:2" ht="15">
      <c r="A93" s="29"/>
      <c r="B93" s="29"/>
    </row>
    <row r="94" spans="1:2" ht="15">
      <c r="A94" s="29"/>
      <c r="B94" s="29"/>
    </row>
    <row r="95" spans="1:2" ht="15">
      <c r="A95" s="29"/>
      <c r="B95" s="29"/>
    </row>
    <row r="96" spans="1:2" ht="15">
      <c r="A96" s="29"/>
      <c r="B96" s="29"/>
    </row>
    <row r="97" spans="1:2" ht="15">
      <c r="A97" s="29"/>
      <c r="B97" s="29"/>
    </row>
    <row r="98" spans="1:2" ht="15">
      <c r="A98" s="29"/>
      <c r="B98" s="29"/>
    </row>
    <row r="99" spans="1:2" ht="15">
      <c r="A99" s="29"/>
      <c r="B99" s="29"/>
    </row>
    <row r="100" spans="1:2" ht="15">
      <c r="A100" s="29"/>
      <c r="B100" s="29"/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r:id="rId3"/>
  <headerFooter>
    <oddHeader>&amp;C&amp;A</oddHeader>
    <oddFooter>&amp;C&amp;F</oddFooter>
  </headerFooter>
  <drawing r:id="rId2"/>
  <tableParts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5"/>
  <sheetViews>
    <sheetView zoomScalePageLayoutView="0" workbookViewId="0" topLeftCell="A1">
      <selection activeCell="P8" sqref="P8"/>
    </sheetView>
  </sheetViews>
  <sheetFormatPr defaultColWidth="9.140625" defaultRowHeight="15"/>
  <cols>
    <col min="1" max="1" width="20.7109375" style="0" bestFit="1" customWidth="1"/>
    <col min="2" max="2" width="32.140625" style="1" bestFit="1" customWidth="1"/>
    <col min="3" max="4" width="4.28125" style="0" bestFit="1" customWidth="1"/>
    <col min="5" max="5" width="4.28125" style="20" bestFit="1" customWidth="1"/>
    <col min="6" max="12" width="4.28125" style="26" bestFit="1" customWidth="1"/>
    <col min="13" max="13" width="5.00390625" style="0" customWidth="1"/>
  </cols>
  <sheetData>
    <row r="1" spans="1:13" ht="90.75" customHeight="1">
      <c r="A1" t="s">
        <v>0</v>
      </c>
      <c r="B1" t="s">
        <v>16</v>
      </c>
      <c r="C1" s="5" t="s">
        <v>275</v>
      </c>
      <c r="D1" s="5" t="s">
        <v>282</v>
      </c>
      <c r="E1" s="5" t="s">
        <v>283</v>
      </c>
      <c r="F1" s="5" t="s">
        <v>276</v>
      </c>
      <c r="G1" s="5" t="s">
        <v>284</v>
      </c>
      <c r="H1" s="5" t="s">
        <v>278</v>
      </c>
      <c r="I1" s="5" t="s">
        <v>285</v>
      </c>
      <c r="J1" s="5" t="s">
        <v>279</v>
      </c>
      <c r="K1" s="5" t="s">
        <v>286</v>
      </c>
      <c r="L1" s="5" t="s">
        <v>281</v>
      </c>
      <c r="M1" s="37" t="s">
        <v>25</v>
      </c>
    </row>
    <row r="2" spans="1:13" ht="15">
      <c r="A2" s="29" t="s">
        <v>57</v>
      </c>
      <c r="B2" s="29" t="s">
        <v>92</v>
      </c>
      <c r="C2" s="30">
        <v>6</v>
      </c>
      <c r="D2" s="30">
        <v>8</v>
      </c>
      <c r="E2" s="30">
        <v>4</v>
      </c>
      <c r="F2" s="30">
        <v>8</v>
      </c>
      <c r="G2" s="30">
        <v>9</v>
      </c>
      <c r="H2" s="30">
        <v>0</v>
      </c>
      <c r="I2" s="30">
        <v>7</v>
      </c>
      <c r="J2" s="30">
        <v>4</v>
      </c>
      <c r="K2" s="30">
        <v>5</v>
      </c>
      <c r="L2" s="30">
        <v>6.5</v>
      </c>
      <c r="M2" s="30">
        <v>57.5</v>
      </c>
    </row>
    <row r="3" spans="1:13" ht="15">
      <c r="A3" s="29" t="s">
        <v>61</v>
      </c>
      <c r="B3" s="29" t="s">
        <v>92</v>
      </c>
      <c r="C3" s="30">
        <v>6</v>
      </c>
      <c r="D3" s="30">
        <v>7</v>
      </c>
      <c r="E3" s="30">
        <v>4</v>
      </c>
      <c r="F3" s="30">
        <v>7</v>
      </c>
      <c r="G3" s="30">
        <v>6</v>
      </c>
      <c r="H3" s="30">
        <v>3</v>
      </c>
      <c r="I3" s="30">
        <v>0</v>
      </c>
      <c r="J3" s="30">
        <v>0</v>
      </c>
      <c r="K3" s="30">
        <v>0</v>
      </c>
      <c r="L3" s="30">
        <v>5.5</v>
      </c>
      <c r="M3" s="30">
        <v>38.5</v>
      </c>
    </row>
    <row r="4" spans="1:13" ht="15">
      <c r="A4" s="29" t="s">
        <v>60</v>
      </c>
      <c r="B4" s="29" t="s">
        <v>17</v>
      </c>
      <c r="C4" s="30">
        <v>4</v>
      </c>
      <c r="D4" s="30">
        <v>8</v>
      </c>
      <c r="E4" s="30">
        <v>2</v>
      </c>
      <c r="F4" s="30">
        <v>3</v>
      </c>
      <c r="G4" s="30">
        <v>0</v>
      </c>
      <c r="H4" s="30">
        <v>0</v>
      </c>
      <c r="I4" s="30">
        <v>0</v>
      </c>
      <c r="J4" s="30">
        <v>9</v>
      </c>
      <c r="K4" s="30">
        <v>2</v>
      </c>
      <c r="L4" s="30">
        <v>6</v>
      </c>
      <c r="M4" s="30">
        <v>34</v>
      </c>
    </row>
    <row r="5" spans="1:13" ht="15">
      <c r="A5" s="29" t="s">
        <v>327</v>
      </c>
      <c r="B5" s="29" t="s">
        <v>75</v>
      </c>
      <c r="C5" s="30">
        <v>0</v>
      </c>
      <c r="D5" s="30">
        <v>4</v>
      </c>
      <c r="E5" s="30">
        <v>4</v>
      </c>
      <c r="F5" s="30">
        <v>4</v>
      </c>
      <c r="G5" s="30">
        <v>0</v>
      </c>
      <c r="H5" s="30">
        <v>8</v>
      </c>
      <c r="I5" s="30">
        <v>5</v>
      </c>
      <c r="J5" s="30">
        <v>6</v>
      </c>
      <c r="K5" s="30">
        <v>0</v>
      </c>
      <c r="L5" s="30">
        <v>1.5</v>
      </c>
      <c r="M5" s="30">
        <v>32.5</v>
      </c>
    </row>
    <row r="6" spans="1:13" ht="15">
      <c r="A6" s="29" t="s">
        <v>113</v>
      </c>
      <c r="B6" s="29" t="s">
        <v>69</v>
      </c>
      <c r="C6" s="30">
        <v>5</v>
      </c>
      <c r="D6" s="30">
        <v>6</v>
      </c>
      <c r="E6" s="30">
        <v>3</v>
      </c>
      <c r="F6" s="30">
        <v>5</v>
      </c>
      <c r="G6" s="30">
        <v>1</v>
      </c>
      <c r="H6" s="30">
        <v>2</v>
      </c>
      <c r="I6" s="30">
        <v>1</v>
      </c>
      <c r="J6" s="30">
        <v>7</v>
      </c>
      <c r="K6" s="30">
        <v>1</v>
      </c>
      <c r="L6" s="30">
        <v>0</v>
      </c>
      <c r="M6" s="30">
        <v>31</v>
      </c>
    </row>
    <row r="7" spans="1:13" ht="15">
      <c r="A7" s="29" t="s">
        <v>100</v>
      </c>
      <c r="B7" s="29" t="s">
        <v>73</v>
      </c>
      <c r="C7" s="30">
        <v>4</v>
      </c>
      <c r="D7" s="30">
        <v>3</v>
      </c>
      <c r="E7" s="30">
        <v>2</v>
      </c>
      <c r="F7" s="30">
        <v>3</v>
      </c>
      <c r="G7" s="30">
        <v>0</v>
      </c>
      <c r="H7" s="30">
        <v>0</v>
      </c>
      <c r="I7" s="30">
        <v>2</v>
      </c>
      <c r="J7" s="30">
        <v>3</v>
      </c>
      <c r="K7" s="30">
        <v>4</v>
      </c>
      <c r="L7" s="30">
        <v>1</v>
      </c>
      <c r="M7" s="30">
        <v>22</v>
      </c>
    </row>
    <row r="8" spans="1:13" ht="15">
      <c r="A8" s="29" t="s">
        <v>58</v>
      </c>
      <c r="B8" s="29" t="s">
        <v>75</v>
      </c>
      <c r="C8" s="30">
        <v>7</v>
      </c>
      <c r="D8" s="30">
        <v>5</v>
      </c>
      <c r="E8" s="30">
        <v>1</v>
      </c>
      <c r="F8" s="30">
        <v>6</v>
      </c>
      <c r="G8" s="30">
        <v>0</v>
      </c>
      <c r="H8" s="30">
        <v>2</v>
      </c>
      <c r="I8" s="30">
        <v>1</v>
      </c>
      <c r="J8" s="30">
        <v>0</v>
      </c>
      <c r="K8" s="30">
        <v>0</v>
      </c>
      <c r="L8" s="30">
        <v>0</v>
      </c>
      <c r="M8" s="30">
        <v>22</v>
      </c>
    </row>
    <row r="9" spans="1:13" ht="15">
      <c r="A9" s="29" t="s">
        <v>328</v>
      </c>
      <c r="B9" s="29" t="s">
        <v>109</v>
      </c>
      <c r="C9" s="30">
        <v>0</v>
      </c>
      <c r="D9" s="30">
        <v>3</v>
      </c>
      <c r="E9" s="30">
        <v>4</v>
      </c>
      <c r="F9" s="30">
        <v>3</v>
      </c>
      <c r="G9" s="30">
        <v>0</v>
      </c>
      <c r="H9" s="30">
        <v>2</v>
      </c>
      <c r="I9" s="30">
        <v>4</v>
      </c>
      <c r="J9" s="30">
        <v>4</v>
      </c>
      <c r="K9" s="30">
        <v>0</v>
      </c>
      <c r="L9" s="30">
        <v>1.5</v>
      </c>
      <c r="M9" s="30">
        <v>21.5</v>
      </c>
    </row>
    <row r="10" spans="1:13" ht="15">
      <c r="A10" s="29" t="s">
        <v>103</v>
      </c>
      <c r="B10" s="29" t="s">
        <v>19</v>
      </c>
      <c r="C10" s="30">
        <v>2</v>
      </c>
      <c r="D10" s="30">
        <v>3</v>
      </c>
      <c r="E10" s="30">
        <v>2</v>
      </c>
      <c r="F10" s="30">
        <v>6</v>
      </c>
      <c r="G10" s="30">
        <v>6</v>
      </c>
      <c r="H10" s="30">
        <v>0</v>
      </c>
      <c r="I10" s="30">
        <v>1</v>
      </c>
      <c r="J10" s="30">
        <v>0</v>
      </c>
      <c r="K10" s="30">
        <v>0</v>
      </c>
      <c r="L10" s="30">
        <v>0</v>
      </c>
      <c r="M10" s="30">
        <v>20</v>
      </c>
    </row>
    <row r="11" spans="1:13" ht="15">
      <c r="A11" s="29" t="s">
        <v>56</v>
      </c>
      <c r="B11" s="29" t="s">
        <v>74</v>
      </c>
      <c r="C11" s="30">
        <v>7</v>
      </c>
      <c r="D11" s="30">
        <v>7</v>
      </c>
      <c r="E11" s="30">
        <v>4</v>
      </c>
      <c r="F11" s="30">
        <v>0</v>
      </c>
      <c r="G11" s="30">
        <v>0</v>
      </c>
      <c r="H11" s="30">
        <v>0</v>
      </c>
      <c r="I11" s="30">
        <v>0</v>
      </c>
      <c r="J11" s="30">
        <v>0</v>
      </c>
      <c r="K11" s="30">
        <v>0</v>
      </c>
      <c r="L11" s="30">
        <v>1</v>
      </c>
      <c r="M11" s="30">
        <v>19</v>
      </c>
    </row>
    <row r="12" spans="1:13" ht="15">
      <c r="A12" s="29" t="s">
        <v>305</v>
      </c>
      <c r="B12" s="29" t="s">
        <v>75</v>
      </c>
      <c r="C12" s="30">
        <v>8</v>
      </c>
      <c r="D12" s="30">
        <v>2</v>
      </c>
      <c r="E12" s="30">
        <v>1</v>
      </c>
      <c r="F12" s="30">
        <v>3</v>
      </c>
      <c r="G12" s="30">
        <v>0</v>
      </c>
      <c r="H12" s="30">
        <v>0</v>
      </c>
      <c r="I12" s="30">
        <v>2</v>
      </c>
      <c r="J12" s="30">
        <v>1</v>
      </c>
      <c r="K12" s="30">
        <v>0</v>
      </c>
      <c r="L12" s="30">
        <v>0</v>
      </c>
      <c r="M12" s="30">
        <v>17</v>
      </c>
    </row>
    <row r="13" spans="1:13" ht="15">
      <c r="A13" s="29" t="s">
        <v>102</v>
      </c>
      <c r="B13" s="29" t="s">
        <v>19</v>
      </c>
      <c r="C13" s="30">
        <v>2</v>
      </c>
      <c r="D13" s="30">
        <v>2</v>
      </c>
      <c r="E13" s="30">
        <v>1</v>
      </c>
      <c r="F13" s="30">
        <v>1</v>
      </c>
      <c r="G13" s="30">
        <v>0</v>
      </c>
      <c r="H13" s="30">
        <v>4</v>
      </c>
      <c r="I13" s="30">
        <v>0</v>
      </c>
      <c r="J13" s="30">
        <v>6</v>
      </c>
      <c r="K13" s="30">
        <v>0</v>
      </c>
      <c r="L13" s="30">
        <v>0</v>
      </c>
      <c r="M13" s="30">
        <v>16</v>
      </c>
    </row>
    <row r="14" spans="1:13" ht="15">
      <c r="A14" s="29" t="s">
        <v>101</v>
      </c>
      <c r="B14" s="29" t="s">
        <v>69</v>
      </c>
      <c r="C14" s="30">
        <v>4</v>
      </c>
      <c r="D14" s="30">
        <v>4</v>
      </c>
      <c r="E14" s="30">
        <v>0</v>
      </c>
      <c r="F14" s="30">
        <v>4</v>
      </c>
      <c r="G14" s="30">
        <v>1</v>
      </c>
      <c r="H14" s="30">
        <v>3</v>
      </c>
      <c r="I14" s="30">
        <v>0</v>
      </c>
      <c r="J14" s="30">
        <v>0</v>
      </c>
      <c r="K14" s="30">
        <v>0</v>
      </c>
      <c r="L14" s="30">
        <v>0</v>
      </c>
      <c r="M14" s="30">
        <v>16</v>
      </c>
    </row>
    <row r="15" spans="1:13" ht="15">
      <c r="A15" s="29" t="s">
        <v>114</v>
      </c>
      <c r="B15" s="29" t="s">
        <v>17</v>
      </c>
      <c r="C15" s="30">
        <v>2</v>
      </c>
      <c r="D15" s="30">
        <v>7</v>
      </c>
      <c r="E15" s="30">
        <v>1</v>
      </c>
      <c r="F15" s="30">
        <v>0</v>
      </c>
      <c r="G15" s="30">
        <v>1</v>
      </c>
      <c r="H15" s="30">
        <v>0</v>
      </c>
      <c r="I15" s="30">
        <v>0</v>
      </c>
      <c r="J15" s="30">
        <v>2</v>
      </c>
      <c r="K15" s="30">
        <v>0</v>
      </c>
      <c r="L15" s="30">
        <v>0</v>
      </c>
      <c r="M15" s="30">
        <v>13</v>
      </c>
    </row>
    <row r="16" spans="1:13" ht="15">
      <c r="A16" s="29" t="s">
        <v>118</v>
      </c>
      <c r="B16" s="29" t="s">
        <v>109</v>
      </c>
      <c r="C16" s="30">
        <v>2</v>
      </c>
      <c r="D16" s="30">
        <v>3</v>
      </c>
      <c r="E16" s="30">
        <v>1</v>
      </c>
      <c r="F16" s="30">
        <v>0</v>
      </c>
      <c r="G16" s="30">
        <v>1</v>
      </c>
      <c r="H16" s="30">
        <v>2</v>
      </c>
      <c r="I16" s="30">
        <v>1</v>
      </c>
      <c r="J16" s="30">
        <v>1</v>
      </c>
      <c r="K16" s="30">
        <v>0</v>
      </c>
      <c r="L16" s="30">
        <v>0.5</v>
      </c>
      <c r="M16" s="30">
        <v>11.5</v>
      </c>
    </row>
    <row r="17" spans="1:13" ht="15">
      <c r="A17" s="29" t="s">
        <v>287</v>
      </c>
      <c r="B17" s="29" t="s">
        <v>69</v>
      </c>
      <c r="C17" s="30">
        <v>2</v>
      </c>
      <c r="D17" s="30">
        <v>2</v>
      </c>
      <c r="E17" s="30">
        <v>1</v>
      </c>
      <c r="F17" s="30">
        <v>0</v>
      </c>
      <c r="G17" s="30">
        <v>0</v>
      </c>
      <c r="H17" s="30">
        <v>1</v>
      </c>
      <c r="I17" s="30">
        <v>1</v>
      </c>
      <c r="J17" s="30">
        <v>2</v>
      </c>
      <c r="K17" s="30">
        <v>2</v>
      </c>
      <c r="L17" s="30">
        <v>0</v>
      </c>
      <c r="M17" s="30">
        <v>11</v>
      </c>
    </row>
    <row r="18" spans="1:13" ht="15">
      <c r="A18" s="29" t="s">
        <v>466</v>
      </c>
      <c r="B18" s="29" t="s">
        <v>20</v>
      </c>
      <c r="C18" s="30">
        <v>0</v>
      </c>
      <c r="D18" s="30">
        <v>0</v>
      </c>
      <c r="E18" s="30">
        <v>0</v>
      </c>
      <c r="F18" s="30">
        <v>0</v>
      </c>
      <c r="G18" s="30">
        <v>0</v>
      </c>
      <c r="H18" s="30">
        <v>0</v>
      </c>
      <c r="I18" s="30">
        <v>2</v>
      </c>
      <c r="J18" s="30">
        <v>2</v>
      </c>
      <c r="K18" s="30">
        <v>6</v>
      </c>
      <c r="L18" s="30">
        <v>0</v>
      </c>
      <c r="M18" s="30">
        <v>10</v>
      </c>
    </row>
    <row r="19" spans="1:13" ht="15">
      <c r="A19" s="29" t="s">
        <v>326</v>
      </c>
      <c r="B19" s="29" t="s">
        <v>76</v>
      </c>
      <c r="C19" s="30">
        <v>0</v>
      </c>
      <c r="D19" s="30">
        <v>5</v>
      </c>
      <c r="E19" s="30">
        <v>5</v>
      </c>
      <c r="F19" s="30">
        <v>0</v>
      </c>
      <c r="G19" s="30">
        <v>0</v>
      </c>
      <c r="H19" s="30">
        <v>0</v>
      </c>
      <c r="I19" s="30">
        <v>0</v>
      </c>
      <c r="J19" s="30">
        <v>0</v>
      </c>
      <c r="K19" s="30">
        <v>0</v>
      </c>
      <c r="L19" s="30">
        <v>0</v>
      </c>
      <c r="M19" s="30">
        <v>10</v>
      </c>
    </row>
    <row r="20" spans="1:13" ht="15">
      <c r="A20" s="29" t="s">
        <v>416</v>
      </c>
      <c r="B20" s="29" t="s">
        <v>18</v>
      </c>
      <c r="C20" s="30">
        <v>0</v>
      </c>
      <c r="D20" s="30">
        <v>0</v>
      </c>
      <c r="E20" s="30">
        <v>0</v>
      </c>
      <c r="F20" s="30">
        <v>0</v>
      </c>
      <c r="G20" s="30">
        <v>5</v>
      </c>
      <c r="H20" s="30">
        <v>0</v>
      </c>
      <c r="I20" s="30">
        <v>1</v>
      </c>
      <c r="J20" s="30">
        <v>1</v>
      </c>
      <c r="K20" s="30">
        <v>0</v>
      </c>
      <c r="L20" s="30">
        <v>0</v>
      </c>
      <c r="M20" s="30">
        <v>7</v>
      </c>
    </row>
    <row r="21" spans="1:13" ht="15">
      <c r="A21" s="29" t="s">
        <v>99</v>
      </c>
      <c r="B21" s="29" t="s">
        <v>270</v>
      </c>
      <c r="C21" s="30">
        <v>1</v>
      </c>
      <c r="D21" s="30">
        <v>4</v>
      </c>
      <c r="E21" s="30">
        <v>1</v>
      </c>
      <c r="F21" s="30">
        <v>0</v>
      </c>
      <c r="G21" s="30">
        <v>0</v>
      </c>
      <c r="H21" s="30">
        <v>0</v>
      </c>
      <c r="I21" s="30">
        <v>0</v>
      </c>
      <c r="J21" s="30">
        <v>0</v>
      </c>
      <c r="K21" s="30">
        <v>0</v>
      </c>
      <c r="L21" s="30">
        <v>0</v>
      </c>
      <c r="M21" s="30">
        <v>6</v>
      </c>
    </row>
    <row r="22" spans="1:13" ht="15">
      <c r="A22" s="29" t="s">
        <v>190</v>
      </c>
      <c r="B22" s="29" t="s">
        <v>191</v>
      </c>
      <c r="C22" s="30">
        <v>1</v>
      </c>
      <c r="D22" s="30">
        <v>2</v>
      </c>
      <c r="E22" s="30">
        <v>0</v>
      </c>
      <c r="F22" s="30">
        <v>0</v>
      </c>
      <c r="G22" s="30">
        <v>0</v>
      </c>
      <c r="H22" s="30">
        <v>0</v>
      </c>
      <c r="I22" s="30">
        <v>1</v>
      </c>
      <c r="J22" s="30">
        <v>0</v>
      </c>
      <c r="K22" s="30">
        <v>0</v>
      </c>
      <c r="L22" s="30">
        <v>0.5</v>
      </c>
      <c r="M22" s="30">
        <v>4.5</v>
      </c>
    </row>
    <row r="23" spans="1:13" ht="15">
      <c r="A23" s="29" t="s">
        <v>166</v>
      </c>
      <c r="B23" s="29" t="s">
        <v>77</v>
      </c>
      <c r="C23" s="30">
        <v>1</v>
      </c>
      <c r="D23" s="30">
        <v>0</v>
      </c>
      <c r="E23" s="30">
        <v>0</v>
      </c>
      <c r="F23" s="30">
        <v>1</v>
      </c>
      <c r="G23" s="30">
        <v>0</v>
      </c>
      <c r="H23" s="30">
        <v>1</v>
      </c>
      <c r="I23" s="30">
        <v>0</v>
      </c>
      <c r="J23" s="30">
        <v>0</v>
      </c>
      <c r="K23" s="30">
        <v>0</v>
      </c>
      <c r="L23" s="30">
        <v>0</v>
      </c>
      <c r="M23" s="30">
        <v>3</v>
      </c>
    </row>
    <row r="24" spans="1:13" ht="15">
      <c r="A24" s="29" t="s">
        <v>329</v>
      </c>
      <c r="B24" s="29" t="s">
        <v>69</v>
      </c>
      <c r="C24" s="30">
        <v>0</v>
      </c>
      <c r="D24" s="30">
        <v>1</v>
      </c>
      <c r="E24" s="30">
        <v>0</v>
      </c>
      <c r="F24" s="30">
        <v>0</v>
      </c>
      <c r="G24" s="30">
        <v>0</v>
      </c>
      <c r="H24" s="30">
        <v>0</v>
      </c>
      <c r="I24" s="30">
        <v>0</v>
      </c>
      <c r="J24" s="30">
        <v>0</v>
      </c>
      <c r="K24" s="30">
        <v>0</v>
      </c>
      <c r="L24" s="30">
        <v>0</v>
      </c>
      <c r="M24" s="30">
        <v>1</v>
      </c>
    </row>
    <row r="25" spans="1:13" ht="15">
      <c r="A25" s="29" t="s">
        <v>330</v>
      </c>
      <c r="B25" s="29" t="s">
        <v>319</v>
      </c>
      <c r="C25" s="30">
        <v>0</v>
      </c>
      <c r="D25" s="30">
        <v>1</v>
      </c>
      <c r="E25" s="30">
        <v>0</v>
      </c>
      <c r="F25" s="30">
        <v>0</v>
      </c>
      <c r="G25" s="30">
        <v>0</v>
      </c>
      <c r="H25" s="30">
        <v>0</v>
      </c>
      <c r="I25" s="30">
        <v>0</v>
      </c>
      <c r="J25" s="30">
        <v>0</v>
      </c>
      <c r="K25" s="30">
        <v>0</v>
      </c>
      <c r="L25" s="30">
        <v>0</v>
      </c>
      <c r="M25" s="30">
        <v>1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r:id="rId3"/>
  <headerFooter>
    <oddHeader>&amp;C&amp;A</oddHeader>
    <oddFooter>&amp;C&amp;F</oddFooter>
  </headerFooter>
  <drawing r:id="rId2"/>
  <tableParts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7"/>
  <sheetViews>
    <sheetView zoomScalePageLayoutView="0" workbookViewId="0" topLeftCell="A1">
      <selection activeCell="O1" sqref="O1"/>
    </sheetView>
  </sheetViews>
  <sheetFormatPr defaultColWidth="9.140625" defaultRowHeight="15"/>
  <cols>
    <col min="1" max="1" width="28.140625" style="0" bestFit="1" customWidth="1"/>
    <col min="2" max="2" width="41.7109375" style="1" bestFit="1" customWidth="1"/>
    <col min="3" max="5" width="4.28125" style="0" bestFit="1" customWidth="1"/>
    <col min="6" max="12" width="4.28125" style="26" bestFit="1" customWidth="1"/>
    <col min="13" max="13" width="5.00390625" style="26" customWidth="1"/>
    <col min="14" max="14" width="5.140625" style="0" customWidth="1"/>
  </cols>
  <sheetData>
    <row r="1" spans="1:13" ht="87.75" customHeight="1">
      <c r="A1" t="s">
        <v>0</v>
      </c>
      <c r="B1" t="s">
        <v>16</v>
      </c>
      <c r="C1" s="5" t="s">
        <v>275</v>
      </c>
      <c r="D1" s="5" t="s">
        <v>282</v>
      </c>
      <c r="E1" s="5" t="s">
        <v>283</v>
      </c>
      <c r="F1" s="5" t="s">
        <v>288</v>
      </c>
      <c r="G1" s="5" t="s">
        <v>276</v>
      </c>
      <c r="H1" s="5" t="s">
        <v>278</v>
      </c>
      <c r="I1" s="5" t="s">
        <v>284</v>
      </c>
      <c r="J1" s="5" t="s">
        <v>285</v>
      </c>
      <c r="K1" s="5" t="s">
        <v>279</v>
      </c>
      <c r="L1" s="5" t="s">
        <v>281</v>
      </c>
      <c r="M1" s="5" t="s">
        <v>25</v>
      </c>
    </row>
    <row r="2" spans="1:13" ht="15">
      <c r="A2" s="29" t="s">
        <v>21</v>
      </c>
      <c r="B2" s="29" t="s">
        <v>270</v>
      </c>
      <c r="C2" s="30">
        <v>8</v>
      </c>
      <c r="D2" s="30">
        <v>6</v>
      </c>
      <c r="E2" s="30">
        <v>6</v>
      </c>
      <c r="F2" s="30">
        <v>0</v>
      </c>
      <c r="G2" s="30">
        <v>6</v>
      </c>
      <c r="H2" s="30">
        <v>9</v>
      </c>
      <c r="I2" s="30">
        <v>6</v>
      </c>
      <c r="J2" s="30">
        <v>0</v>
      </c>
      <c r="K2" s="30">
        <v>11</v>
      </c>
      <c r="L2" s="30">
        <v>1</v>
      </c>
      <c r="M2" s="30">
        <v>53</v>
      </c>
    </row>
    <row r="3" spans="1:13" ht="15">
      <c r="A3" s="29" t="s">
        <v>23</v>
      </c>
      <c r="B3" s="29" t="s">
        <v>71</v>
      </c>
      <c r="C3" s="30">
        <v>5</v>
      </c>
      <c r="D3" s="30">
        <v>8</v>
      </c>
      <c r="E3" s="30">
        <v>6</v>
      </c>
      <c r="F3" s="30">
        <v>0</v>
      </c>
      <c r="G3" s="30">
        <v>8</v>
      </c>
      <c r="H3" s="30">
        <v>9</v>
      </c>
      <c r="I3" s="30">
        <v>6</v>
      </c>
      <c r="J3" s="30">
        <v>2</v>
      </c>
      <c r="K3" s="30">
        <v>0</v>
      </c>
      <c r="L3" s="30">
        <v>3</v>
      </c>
      <c r="M3" s="30">
        <v>47</v>
      </c>
    </row>
    <row r="4" spans="1:13" ht="15">
      <c r="A4" s="29" t="s">
        <v>336</v>
      </c>
      <c r="B4" s="29" t="s">
        <v>69</v>
      </c>
      <c r="C4" s="30">
        <v>0</v>
      </c>
      <c r="D4" s="30">
        <v>5</v>
      </c>
      <c r="E4" s="30">
        <v>3</v>
      </c>
      <c r="F4" s="30">
        <v>0</v>
      </c>
      <c r="G4" s="30">
        <v>8</v>
      </c>
      <c r="H4" s="30">
        <v>6</v>
      </c>
      <c r="I4" s="30">
        <v>6</v>
      </c>
      <c r="J4" s="30">
        <v>2</v>
      </c>
      <c r="K4" s="30">
        <v>8</v>
      </c>
      <c r="L4" s="30">
        <v>0</v>
      </c>
      <c r="M4" s="30">
        <v>38</v>
      </c>
    </row>
    <row r="5" spans="1:13" ht="15">
      <c r="A5" s="29" t="s">
        <v>289</v>
      </c>
      <c r="B5" s="29" t="s">
        <v>109</v>
      </c>
      <c r="C5" s="30">
        <v>7</v>
      </c>
      <c r="D5" s="30">
        <v>3</v>
      </c>
      <c r="E5" s="30">
        <v>8</v>
      </c>
      <c r="F5" s="30">
        <v>0</v>
      </c>
      <c r="G5" s="30">
        <v>3</v>
      </c>
      <c r="H5" s="30">
        <v>2</v>
      </c>
      <c r="I5" s="30">
        <v>4</v>
      </c>
      <c r="J5" s="30">
        <v>7</v>
      </c>
      <c r="K5" s="30">
        <v>3</v>
      </c>
      <c r="L5" s="30">
        <v>0</v>
      </c>
      <c r="M5" s="30">
        <v>37</v>
      </c>
    </row>
    <row r="6" spans="1:13" ht="15">
      <c r="A6" s="29" t="s">
        <v>6</v>
      </c>
      <c r="B6" s="29" t="s">
        <v>79</v>
      </c>
      <c r="C6" s="30">
        <v>3</v>
      </c>
      <c r="D6" s="30">
        <v>7</v>
      </c>
      <c r="E6" s="30">
        <v>2</v>
      </c>
      <c r="F6" s="30">
        <v>0</v>
      </c>
      <c r="G6" s="30">
        <v>4</v>
      </c>
      <c r="H6" s="30">
        <v>6</v>
      </c>
      <c r="I6" s="30">
        <v>0</v>
      </c>
      <c r="J6" s="30">
        <v>0</v>
      </c>
      <c r="K6" s="30">
        <v>9</v>
      </c>
      <c r="L6" s="30">
        <v>4.5</v>
      </c>
      <c r="M6" s="30">
        <v>35.5</v>
      </c>
    </row>
    <row r="7" spans="1:13" ht="15">
      <c r="A7" s="29" t="s">
        <v>62</v>
      </c>
      <c r="B7" s="29" t="s">
        <v>74</v>
      </c>
      <c r="C7" s="30">
        <v>8</v>
      </c>
      <c r="D7" s="30">
        <v>4</v>
      </c>
      <c r="E7" s="30">
        <v>2</v>
      </c>
      <c r="F7" s="30">
        <v>0</v>
      </c>
      <c r="G7" s="30">
        <v>8</v>
      </c>
      <c r="H7" s="30">
        <v>6</v>
      </c>
      <c r="I7" s="30">
        <v>0</v>
      </c>
      <c r="J7" s="30">
        <v>1</v>
      </c>
      <c r="K7" s="30">
        <v>6</v>
      </c>
      <c r="L7" s="30">
        <v>0</v>
      </c>
      <c r="M7" s="30">
        <v>35</v>
      </c>
    </row>
    <row r="8" spans="1:13" ht="15">
      <c r="A8" s="29" t="s">
        <v>27</v>
      </c>
      <c r="B8" s="29" t="s">
        <v>154</v>
      </c>
      <c r="C8" s="30">
        <v>5</v>
      </c>
      <c r="D8" s="30">
        <v>9</v>
      </c>
      <c r="E8" s="30">
        <v>1</v>
      </c>
      <c r="F8" s="30">
        <v>0</v>
      </c>
      <c r="G8" s="30">
        <v>9</v>
      </c>
      <c r="H8" s="30">
        <v>2</v>
      </c>
      <c r="I8" s="30">
        <v>0</v>
      </c>
      <c r="J8" s="30">
        <v>0</v>
      </c>
      <c r="K8" s="30">
        <v>0</v>
      </c>
      <c r="L8" s="30">
        <v>4.5</v>
      </c>
      <c r="M8" s="30">
        <v>30.5</v>
      </c>
    </row>
    <row r="9" spans="1:13" ht="15">
      <c r="A9" s="29" t="s">
        <v>3</v>
      </c>
      <c r="B9" s="29" t="s">
        <v>19</v>
      </c>
      <c r="C9" s="30">
        <v>4</v>
      </c>
      <c r="D9" s="30">
        <v>5</v>
      </c>
      <c r="E9" s="30">
        <v>1</v>
      </c>
      <c r="F9" s="30">
        <v>0</v>
      </c>
      <c r="G9" s="30">
        <v>0</v>
      </c>
      <c r="H9" s="30">
        <v>5</v>
      </c>
      <c r="I9" s="30">
        <v>4</v>
      </c>
      <c r="J9" s="30">
        <v>1</v>
      </c>
      <c r="K9" s="30">
        <v>3</v>
      </c>
      <c r="L9" s="30">
        <v>6</v>
      </c>
      <c r="M9" s="30">
        <v>29</v>
      </c>
    </row>
    <row r="10" spans="1:13" ht="15">
      <c r="A10" s="29" t="s">
        <v>4</v>
      </c>
      <c r="B10" s="29" t="s">
        <v>154</v>
      </c>
      <c r="C10" s="30">
        <v>5</v>
      </c>
      <c r="D10" s="30">
        <v>8</v>
      </c>
      <c r="E10" s="30">
        <v>5</v>
      </c>
      <c r="F10" s="30">
        <v>0</v>
      </c>
      <c r="G10" s="30">
        <v>5</v>
      </c>
      <c r="H10" s="30">
        <v>0</v>
      </c>
      <c r="I10" s="30">
        <v>0</v>
      </c>
      <c r="J10" s="30">
        <v>1</v>
      </c>
      <c r="K10" s="30">
        <v>0</v>
      </c>
      <c r="L10" s="30">
        <v>4.5</v>
      </c>
      <c r="M10" s="30">
        <v>28.5</v>
      </c>
    </row>
    <row r="11" spans="1:13" ht="15">
      <c r="A11" s="29" t="s">
        <v>172</v>
      </c>
      <c r="B11" s="29" t="s">
        <v>270</v>
      </c>
      <c r="C11" s="30">
        <v>1</v>
      </c>
      <c r="D11" s="30">
        <v>6</v>
      </c>
      <c r="E11" s="30">
        <v>2</v>
      </c>
      <c r="F11" s="30">
        <v>0</v>
      </c>
      <c r="G11" s="30">
        <v>5</v>
      </c>
      <c r="H11" s="30">
        <v>2</v>
      </c>
      <c r="I11" s="30">
        <v>3</v>
      </c>
      <c r="J11" s="30">
        <v>1</v>
      </c>
      <c r="K11" s="30">
        <v>3</v>
      </c>
      <c r="L11" s="30">
        <v>0</v>
      </c>
      <c r="M11" s="30">
        <v>23</v>
      </c>
    </row>
    <row r="12" spans="1:13" ht="15">
      <c r="A12" s="29" t="s">
        <v>180</v>
      </c>
      <c r="B12" s="29" t="s">
        <v>270</v>
      </c>
      <c r="C12" s="30">
        <v>2</v>
      </c>
      <c r="D12" s="30">
        <v>1</v>
      </c>
      <c r="E12" s="30">
        <v>0</v>
      </c>
      <c r="F12" s="30">
        <v>0</v>
      </c>
      <c r="G12" s="30">
        <v>5</v>
      </c>
      <c r="H12" s="30">
        <v>5</v>
      </c>
      <c r="I12" s="30">
        <v>2</v>
      </c>
      <c r="J12" s="30">
        <v>2</v>
      </c>
      <c r="K12" s="30">
        <v>5</v>
      </c>
      <c r="L12" s="30">
        <v>0</v>
      </c>
      <c r="M12" s="30">
        <v>22</v>
      </c>
    </row>
    <row r="13" spans="1:13" ht="15">
      <c r="A13" s="29" t="s">
        <v>26</v>
      </c>
      <c r="B13" s="29" t="s">
        <v>17</v>
      </c>
      <c r="C13" s="30">
        <v>4</v>
      </c>
      <c r="D13" s="30">
        <v>1</v>
      </c>
      <c r="E13" s="30">
        <v>0</v>
      </c>
      <c r="F13" s="30">
        <v>0</v>
      </c>
      <c r="G13" s="30">
        <v>5</v>
      </c>
      <c r="H13" s="30">
        <v>3</v>
      </c>
      <c r="I13" s="30">
        <v>0</v>
      </c>
      <c r="J13" s="30">
        <v>1</v>
      </c>
      <c r="K13" s="30">
        <v>3</v>
      </c>
      <c r="L13" s="30">
        <v>4.5</v>
      </c>
      <c r="M13" s="30">
        <v>21.5</v>
      </c>
    </row>
    <row r="14" spans="1:13" ht="15">
      <c r="A14" s="29" t="s">
        <v>44</v>
      </c>
      <c r="B14" s="29" t="s">
        <v>20</v>
      </c>
      <c r="C14" s="30">
        <v>4</v>
      </c>
      <c r="D14" s="30">
        <v>2</v>
      </c>
      <c r="E14" s="30">
        <v>4</v>
      </c>
      <c r="F14" s="30">
        <v>0</v>
      </c>
      <c r="G14" s="30">
        <v>5</v>
      </c>
      <c r="H14" s="30">
        <v>0</v>
      </c>
      <c r="I14" s="30">
        <v>0</v>
      </c>
      <c r="J14" s="30">
        <v>5</v>
      </c>
      <c r="K14" s="30">
        <v>0</v>
      </c>
      <c r="L14" s="30">
        <v>1.5</v>
      </c>
      <c r="M14" s="30">
        <v>21.5</v>
      </c>
    </row>
    <row r="15" spans="1:13" ht="15">
      <c r="A15" s="29" t="s">
        <v>332</v>
      </c>
      <c r="B15" s="29" t="s">
        <v>321</v>
      </c>
      <c r="C15" s="30">
        <v>0</v>
      </c>
      <c r="D15" s="30">
        <v>5</v>
      </c>
      <c r="E15" s="30">
        <v>1</v>
      </c>
      <c r="F15" s="30">
        <v>0</v>
      </c>
      <c r="G15" s="30">
        <v>0</v>
      </c>
      <c r="H15" s="30">
        <v>0</v>
      </c>
      <c r="I15" s="30">
        <v>4</v>
      </c>
      <c r="J15" s="30">
        <v>5</v>
      </c>
      <c r="K15" s="30">
        <v>6</v>
      </c>
      <c r="L15" s="30">
        <v>0</v>
      </c>
      <c r="M15" s="30">
        <v>21</v>
      </c>
    </row>
    <row r="16" spans="1:13" ht="15">
      <c r="A16" s="29" t="s">
        <v>331</v>
      </c>
      <c r="B16" s="29" t="s">
        <v>69</v>
      </c>
      <c r="C16" s="30">
        <v>0</v>
      </c>
      <c r="D16" s="30">
        <v>6</v>
      </c>
      <c r="E16" s="30">
        <v>1</v>
      </c>
      <c r="F16" s="30">
        <v>1</v>
      </c>
      <c r="G16" s="30">
        <v>0</v>
      </c>
      <c r="H16" s="30">
        <v>5</v>
      </c>
      <c r="I16" s="30">
        <v>2</v>
      </c>
      <c r="J16" s="30">
        <v>4</v>
      </c>
      <c r="K16" s="30">
        <v>0</v>
      </c>
      <c r="L16" s="30">
        <v>0.5</v>
      </c>
      <c r="M16" s="30">
        <v>19.5</v>
      </c>
    </row>
    <row r="17" spans="1:13" ht="15">
      <c r="A17" s="29" t="s">
        <v>346</v>
      </c>
      <c r="B17" s="29" t="s">
        <v>17</v>
      </c>
      <c r="C17" s="30">
        <v>0</v>
      </c>
      <c r="D17" s="30">
        <v>2</v>
      </c>
      <c r="E17" s="30">
        <v>0</v>
      </c>
      <c r="F17" s="30">
        <v>0</v>
      </c>
      <c r="G17" s="30">
        <v>4</v>
      </c>
      <c r="H17" s="30">
        <v>0</v>
      </c>
      <c r="I17" s="30">
        <v>0</v>
      </c>
      <c r="J17" s="30">
        <v>4</v>
      </c>
      <c r="K17" s="30">
        <v>5</v>
      </c>
      <c r="L17" s="30">
        <v>4</v>
      </c>
      <c r="M17" s="30">
        <v>19</v>
      </c>
    </row>
    <row r="18" spans="1:13" ht="15">
      <c r="A18" s="29" t="s">
        <v>42</v>
      </c>
      <c r="B18" s="29" t="s">
        <v>74</v>
      </c>
      <c r="C18" s="30">
        <v>3</v>
      </c>
      <c r="D18" s="30">
        <v>8</v>
      </c>
      <c r="E18" s="30">
        <v>2</v>
      </c>
      <c r="F18" s="30">
        <v>0</v>
      </c>
      <c r="G18" s="30">
        <v>5</v>
      </c>
      <c r="H18" s="30">
        <v>0</v>
      </c>
      <c r="I18" s="30">
        <v>0</v>
      </c>
      <c r="J18" s="30">
        <v>0</v>
      </c>
      <c r="K18" s="30">
        <v>0</v>
      </c>
      <c r="L18" s="30">
        <v>0</v>
      </c>
      <c r="M18" s="30">
        <v>18</v>
      </c>
    </row>
    <row r="19" spans="1:13" ht="15">
      <c r="A19" s="29" t="s">
        <v>29</v>
      </c>
      <c r="B19" s="29" t="s">
        <v>74</v>
      </c>
      <c r="C19" s="30">
        <v>6</v>
      </c>
      <c r="D19" s="30">
        <v>3</v>
      </c>
      <c r="E19" s="30">
        <v>2</v>
      </c>
      <c r="F19" s="30">
        <v>0</v>
      </c>
      <c r="G19" s="30">
        <v>3</v>
      </c>
      <c r="H19" s="30">
        <v>0</v>
      </c>
      <c r="I19" s="30">
        <v>2</v>
      </c>
      <c r="J19" s="30">
        <v>0</v>
      </c>
      <c r="K19" s="30">
        <v>0</v>
      </c>
      <c r="L19" s="30">
        <v>0</v>
      </c>
      <c r="M19" s="30">
        <v>16</v>
      </c>
    </row>
    <row r="20" spans="1:13" ht="15">
      <c r="A20" s="29" t="s">
        <v>352</v>
      </c>
      <c r="B20" s="29" t="s">
        <v>154</v>
      </c>
      <c r="C20" s="30">
        <v>0</v>
      </c>
      <c r="D20" s="30">
        <v>1</v>
      </c>
      <c r="E20" s="30">
        <v>0</v>
      </c>
      <c r="F20" s="30">
        <v>0</v>
      </c>
      <c r="G20" s="30">
        <v>2</v>
      </c>
      <c r="H20" s="30">
        <v>3</v>
      </c>
      <c r="I20" s="30">
        <v>2</v>
      </c>
      <c r="J20" s="30">
        <v>1</v>
      </c>
      <c r="K20" s="30">
        <v>2</v>
      </c>
      <c r="L20" s="30">
        <v>4.5</v>
      </c>
      <c r="M20" s="30">
        <v>15.5</v>
      </c>
    </row>
    <row r="21" spans="1:13" ht="15">
      <c r="A21" s="29" t="s">
        <v>52</v>
      </c>
      <c r="B21" s="29" t="s">
        <v>74</v>
      </c>
      <c r="C21" s="30">
        <v>2</v>
      </c>
      <c r="D21" s="30">
        <v>5</v>
      </c>
      <c r="E21" s="30">
        <v>1</v>
      </c>
      <c r="F21" s="30">
        <v>0</v>
      </c>
      <c r="G21" s="30">
        <v>2</v>
      </c>
      <c r="H21" s="30">
        <v>1</v>
      </c>
      <c r="I21" s="30">
        <v>1</v>
      </c>
      <c r="J21" s="30">
        <v>1</v>
      </c>
      <c r="K21" s="30">
        <v>1</v>
      </c>
      <c r="L21" s="30">
        <v>0</v>
      </c>
      <c r="M21" s="30">
        <v>14</v>
      </c>
    </row>
    <row r="22" spans="1:13" ht="15">
      <c r="A22" s="29" t="s">
        <v>294</v>
      </c>
      <c r="B22" s="29" t="s">
        <v>87</v>
      </c>
      <c r="C22" s="30">
        <v>1</v>
      </c>
      <c r="D22" s="30">
        <v>4</v>
      </c>
      <c r="E22" s="30">
        <v>1</v>
      </c>
      <c r="F22" s="30">
        <v>0</v>
      </c>
      <c r="G22" s="30">
        <v>2</v>
      </c>
      <c r="H22" s="30">
        <v>1</v>
      </c>
      <c r="I22" s="30">
        <v>1</v>
      </c>
      <c r="J22" s="30">
        <v>1</v>
      </c>
      <c r="K22" s="30">
        <v>2</v>
      </c>
      <c r="L22" s="30">
        <v>0</v>
      </c>
      <c r="M22" s="30">
        <v>13</v>
      </c>
    </row>
    <row r="23" spans="1:13" ht="15">
      <c r="A23" s="29" t="s">
        <v>33</v>
      </c>
      <c r="B23" s="29" t="s">
        <v>69</v>
      </c>
      <c r="C23" s="30">
        <v>2</v>
      </c>
      <c r="D23" s="30">
        <v>1</v>
      </c>
      <c r="E23" s="30">
        <v>0</v>
      </c>
      <c r="F23" s="30">
        <v>0</v>
      </c>
      <c r="G23" s="30">
        <v>4</v>
      </c>
      <c r="H23" s="30">
        <v>1</v>
      </c>
      <c r="I23" s="30">
        <v>1</v>
      </c>
      <c r="J23" s="30">
        <v>1</v>
      </c>
      <c r="K23" s="30">
        <v>2</v>
      </c>
      <c r="L23" s="30">
        <v>0</v>
      </c>
      <c r="M23" s="30">
        <v>12</v>
      </c>
    </row>
    <row r="24" spans="1:13" ht="15">
      <c r="A24" s="29" t="s">
        <v>22</v>
      </c>
      <c r="B24" s="29" t="s">
        <v>20</v>
      </c>
      <c r="C24" s="30">
        <v>5</v>
      </c>
      <c r="D24" s="30">
        <v>5</v>
      </c>
      <c r="E24" s="30">
        <v>1</v>
      </c>
      <c r="F24" s="30">
        <v>0</v>
      </c>
      <c r="G24" s="30">
        <v>0</v>
      </c>
      <c r="H24" s="30">
        <v>0</v>
      </c>
      <c r="I24" s="30">
        <v>0</v>
      </c>
      <c r="J24" s="30">
        <v>0</v>
      </c>
      <c r="K24" s="30">
        <v>0</v>
      </c>
      <c r="L24" s="30">
        <v>0</v>
      </c>
      <c r="M24" s="30">
        <v>11</v>
      </c>
    </row>
    <row r="25" spans="1:13" ht="15">
      <c r="A25" s="29" t="s">
        <v>291</v>
      </c>
      <c r="B25" s="29" t="s">
        <v>73</v>
      </c>
      <c r="C25" s="30">
        <v>3</v>
      </c>
      <c r="D25" s="30">
        <v>8</v>
      </c>
      <c r="E25" s="30">
        <v>0</v>
      </c>
      <c r="F25" s="30">
        <v>0</v>
      </c>
      <c r="G25" s="30">
        <v>0</v>
      </c>
      <c r="H25" s="30">
        <v>0</v>
      </c>
      <c r="I25" s="30">
        <v>0</v>
      </c>
      <c r="J25" s="30">
        <v>0</v>
      </c>
      <c r="K25" s="30">
        <v>0</v>
      </c>
      <c r="L25" s="30">
        <v>0</v>
      </c>
      <c r="M25" s="30">
        <v>11</v>
      </c>
    </row>
    <row r="26" spans="1:13" ht="15">
      <c r="A26" s="29" t="s">
        <v>32</v>
      </c>
      <c r="B26" s="29" t="s">
        <v>79</v>
      </c>
      <c r="C26" s="30">
        <v>1</v>
      </c>
      <c r="D26" s="30">
        <v>1</v>
      </c>
      <c r="E26" s="30">
        <v>0</v>
      </c>
      <c r="F26" s="30">
        <v>0</v>
      </c>
      <c r="G26" s="30">
        <v>2</v>
      </c>
      <c r="H26" s="30">
        <v>1</v>
      </c>
      <c r="I26" s="30">
        <v>0</v>
      </c>
      <c r="J26" s="30">
        <v>0</v>
      </c>
      <c r="K26" s="30">
        <v>2</v>
      </c>
      <c r="L26" s="30">
        <v>3.5</v>
      </c>
      <c r="M26" s="30">
        <v>10.5</v>
      </c>
    </row>
    <row r="27" spans="1:13" ht="15">
      <c r="A27" s="29" t="s">
        <v>292</v>
      </c>
      <c r="B27" s="29" t="s">
        <v>85</v>
      </c>
      <c r="C27" s="30">
        <v>2</v>
      </c>
      <c r="D27" s="30">
        <v>5</v>
      </c>
      <c r="E27" s="30">
        <v>2</v>
      </c>
      <c r="F27" s="30">
        <v>0</v>
      </c>
      <c r="G27" s="30">
        <v>0</v>
      </c>
      <c r="H27" s="30">
        <v>0</v>
      </c>
      <c r="I27" s="30">
        <v>0</v>
      </c>
      <c r="J27" s="30">
        <v>0</v>
      </c>
      <c r="K27" s="30">
        <v>0</v>
      </c>
      <c r="L27" s="30">
        <v>1.5</v>
      </c>
      <c r="M27" s="30">
        <v>10.5</v>
      </c>
    </row>
    <row r="28" spans="1:13" ht="15">
      <c r="A28" s="29" t="s">
        <v>337</v>
      </c>
      <c r="B28" s="29" t="s">
        <v>325</v>
      </c>
      <c r="C28" s="30">
        <v>0</v>
      </c>
      <c r="D28" s="30">
        <v>4</v>
      </c>
      <c r="E28" s="30">
        <v>0</v>
      </c>
      <c r="F28" s="30">
        <v>0</v>
      </c>
      <c r="G28" s="30">
        <v>4</v>
      </c>
      <c r="H28" s="30">
        <v>0</v>
      </c>
      <c r="I28" s="30">
        <v>0</v>
      </c>
      <c r="J28" s="30">
        <v>0</v>
      </c>
      <c r="K28" s="30">
        <v>0</v>
      </c>
      <c r="L28" s="30">
        <v>0</v>
      </c>
      <c r="M28" s="30">
        <v>8</v>
      </c>
    </row>
    <row r="29" spans="1:13" ht="15">
      <c r="A29" s="29" t="s">
        <v>195</v>
      </c>
      <c r="B29" s="29" t="s">
        <v>191</v>
      </c>
      <c r="C29" s="30">
        <v>1</v>
      </c>
      <c r="D29" s="30">
        <v>3</v>
      </c>
      <c r="E29" s="30">
        <v>1</v>
      </c>
      <c r="F29" s="30">
        <v>0</v>
      </c>
      <c r="G29" s="30">
        <v>1</v>
      </c>
      <c r="H29" s="30">
        <v>0</v>
      </c>
      <c r="I29" s="30">
        <v>0</v>
      </c>
      <c r="J29" s="30">
        <v>1</v>
      </c>
      <c r="K29" s="30">
        <v>0</v>
      </c>
      <c r="L29" s="30">
        <v>0</v>
      </c>
      <c r="M29" s="30">
        <v>7</v>
      </c>
    </row>
    <row r="30" spans="1:13" ht="15">
      <c r="A30" s="29" t="s">
        <v>338</v>
      </c>
      <c r="B30" s="29" t="s">
        <v>17</v>
      </c>
      <c r="C30" s="30">
        <v>0</v>
      </c>
      <c r="D30" s="30">
        <v>3</v>
      </c>
      <c r="E30" s="30">
        <v>0</v>
      </c>
      <c r="F30" s="30">
        <v>0</v>
      </c>
      <c r="G30" s="30">
        <v>3</v>
      </c>
      <c r="H30" s="30">
        <v>1</v>
      </c>
      <c r="I30" s="30">
        <v>0</v>
      </c>
      <c r="J30" s="30">
        <v>0</v>
      </c>
      <c r="K30" s="30">
        <v>0</v>
      </c>
      <c r="L30" s="30">
        <v>0</v>
      </c>
      <c r="M30" s="30">
        <v>7</v>
      </c>
    </row>
    <row r="31" spans="1:13" ht="15">
      <c r="A31" s="29" t="s">
        <v>106</v>
      </c>
      <c r="B31" s="29" t="s">
        <v>107</v>
      </c>
      <c r="C31" s="30">
        <v>3</v>
      </c>
      <c r="D31" s="30">
        <v>3</v>
      </c>
      <c r="E31" s="30">
        <v>0</v>
      </c>
      <c r="F31" s="30">
        <v>0</v>
      </c>
      <c r="G31" s="30">
        <v>0</v>
      </c>
      <c r="H31" s="30">
        <v>0</v>
      </c>
      <c r="I31" s="30">
        <v>0</v>
      </c>
      <c r="J31" s="30">
        <v>0</v>
      </c>
      <c r="K31" s="30">
        <v>0</v>
      </c>
      <c r="L31" s="30">
        <v>0.5</v>
      </c>
      <c r="M31" s="30">
        <v>6.5</v>
      </c>
    </row>
    <row r="32" spans="1:13" ht="15">
      <c r="A32" s="29" t="s">
        <v>333</v>
      </c>
      <c r="B32" s="29" t="s">
        <v>69</v>
      </c>
      <c r="C32" s="30">
        <v>0</v>
      </c>
      <c r="D32" s="30">
        <v>5</v>
      </c>
      <c r="E32" s="30">
        <v>1</v>
      </c>
      <c r="F32" s="30">
        <v>0</v>
      </c>
      <c r="G32" s="30">
        <v>0</v>
      </c>
      <c r="H32" s="30">
        <v>0</v>
      </c>
      <c r="I32" s="30">
        <v>0</v>
      </c>
      <c r="J32" s="30">
        <v>0</v>
      </c>
      <c r="K32" s="30">
        <v>0</v>
      </c>
      <c r="L32" s="30">
        <v>0</v>
      </c>
      <c r="M32" s="30">
        <v>6</v>
      </c>
    </row>
    <row r="33" spans="1:13" ht="15">
      <c r="A33" s="29" t="s">
        <v>31</v>
      </c>
      <c r="B33" s="29" t="s">
        <v>17</v>
      </c>
      <c r="C33" s="30">
        <v>1</v>
      </c>
      <c r="D33" s="30">
        <v>1</v>
      </c>
      <c r="E33" s="30">
        <v>0</v>
      </c>
      <c r="F33" s="30">
        <v>0</v>
      </c>
      <c r="G33" s="30">
        <v>2</v>
      </c>
      <c r="H33" s="30">
        <v>1</v>
      </c>
      <c r="I33" s="30">
        <v>1</v>
      </c>
      <c r="J33" s="30">
        <v>0</v>
      </c>
      <c r="K33" s="30">
        <v>0</v>
      </c>
      <c r="L33" s="30">
        <v>0</v>
      </c>
      <c r="M33" s="30">
        <v>6</v>
      </c>
    </row>
    <row r="34" spans="1:13" ht="15">
      <c r="A34" s="29" t="s">
        <v>334</v>
      </c>
      <c r="B34" s="29" t="s">
        <v>319</v>
      </c>
      <c r="C34" s="30">
        <v>0</v>
      </c>
      <c r="D34" s="30">
        <v>5</v>
      </c>
      <c r="E34" s="30">
        <v>0</v>
      </c>
      <c r="F34" s="30">
        <v>0</v>
      </c>
      <c r="G34" s="30">
        <v>0</v>
      </c>
      <c r="H34" s="30">
        <v>0</v>
      </c>
      <c r="I34" s="30">
        <v>0</v>
      </c>
      <c r="J34" s="30">
        <v>0</v>
      </c>
      <c r="K34" s="30">
        <v>0</v>
      </c>
      <c r="L34" s="30">
        <v>0.5</v>
      </c>
      <c r="M34" s="30">
        <v>5.5</v>
      </c>
    </row>
    <row r="35" spans="1:13" ht="15">
      <c r="A35" s="29" t="s">
        <v>5</v>
      </c>
      <c r="B35" s="29" t="s">
        <v>75</v>
      </c>
      <c r="C35" s="30">
        <v>1</v>
      </c>
      <c r="D35" s="30">
        <v>0</v>
      </c>
      <c r="E35" s="30">
        <v>0</v>
      </c>
      <c r="F35" s="30">
        <v>0</v>
      </c>
      <c r="G35" s="30">
        <v>0</v>
      </c>
      <c r="H35" s="30">
        <v>0</v>
      </c>
      <c r="I35" s="30">
        <v>0</v>
      </c>
      <c r="J35" s="30">
        <v>0</v>
      </c>
      <c r="K35" s="30">
        <v>4</v>
      </c>
      <c r="L35" s="30">
        <v>0</v>
      </c>
      <c r="M35" s="30">
        <v>5</v>
      </c>
    </row>
    <row r="36" spans="1:13" ht="15">
      <c r="A36" s="29" t="s">
        <v>335</v>
      </c>
      <c r="B36" s="29" t="s">
        <v>17</v>
      </c>
      <c r="C36" s="30">
        <v>0</v>
      </c>
      <c r="D36" s="30">
        <v>5</v>
      </c>
      <c r="E36" s="30">
        <v>0</v>
      </c>
      <c r="F36" s="30">
        <v>0</v>
      </c>
      <c r="G36" s="30">
        <v>0</v>
      </c>
      <c r="H36" s="30">
        <v>0</v>
      </c>
      <c r="I36" s="30">
        <v>0</v>
      </c>
      <c r="J36" s="30">
        <v>0</v>
      </c>
      <c r="K36" s="30">
        <v>0</v>
      </c>
      <c r="L36" s="30">
        <v>0</v>
      </c>
      <c r="M36" s="30">
        <v>5</v>
      </c>
    </row>
    <row r="37" spans="1:13" ht="15">
      <c r="A37" s="29" t="s">
        <v>196</v>
      </c>
      <c r="B37" s="29" t="s">
        <v>107</v>
      </c>
      <c r="C37" s="30">
        <v>2</v>
      </c>
      <c r="D37" s="30">
        <v>0</v>
      </c>
      <c r="E37" s="30">
        <v>0</v>
      </c>
      <c r="F37" s="30">
        <v>0</v>
      </c>
      <c r="G37" s="30">
        <v>2</v>
      </c>
      <c r="H37" s="30">
        <v>0</v>
      </c>
      <c r="I37" s="30">
        <v>0</v>
      </c>
      <c r="J37" s="30">
        <v>0</v>
      </c>
      <c r="K37" s="30">
        <v>0</v>
      </c>
      <c r="L37" s="30">
        <v>1</v>
      </c>
      <c r="M37" s="30">
        <v>5</v>
      </c>
    </row>
    <row r="38" spans="1:13" ht="15">
      <c r="A38" s="29" t="s">
        <v>290</v>
      </c>
      <c r="B38" s="29" t="s">
        <v>107</v>
      </c>
      <c r="C38" s="30">
        <v>3</v>
      </c>
      <c r="D38" s="30">
        <v>0</v>
      </c>
      <c r="E38" s="30">
        <v>0</v>
      </c>
      <c r="F38" s="30">
        <v>0</v>
      </c>
      <c r="G38" s="30">
        <v>0</v>
      </c>
      <c r="H38" s="30">
        <v>0</v>
      </c>
      <c r="I38" s="30">
        <v>0</v>
      </c>
      <c r="J38" s="30">
        <v>0</v>
      </c>
      <c r="K38" s="30">
        <v>0</v>
      </c>
      <c r="L38" s="30">
        <v>1.5</v>
      </c>
      <c r="M38" s="30">
        <v>4.5</v>
      </c>
    </row>
    <row r="39" spans="1:13" ht="15">
      <c r="A39" s="29" t="s">
        <v>351</v>
      </c>
      <c r="B39" s="29" t="s">
        <v>350</v>
      </c>
      <c r="C39" s="30">
        <v>0</v>
      </c>
      <c r="D39" s="30">
        <v>1</v>
      </c>
      <c r="E39" s="30">
        <v>0</v>
      </c>
      <c r="F39" s="30">
        <v>0</v>
      </c>
      <c r="G39" s="30">
        <v>1</v>
      </c>
      <c r="H39" s="30">
        <v>1</v>
      </c>
      <c r="I39" s="30">
        <v>0</v>
      </c>
      <c r="J39" s="30">
        <v>0</v>
      </c>
      <c r="K39" s="30">
        <v>1</v>
      </c>
      <c r="L39" s="30">
        <v>0</v>
      </c>
      <c r="M39" s="30">
        <v>4</v>
      </c>
    </row>
    <row r="40" spans="1:13" ht="15">
      <c r="A40" s="29" t="s">
        <v>295</v>
      </c>
      <c r="B40" s="29" t="s">
        <v>69</v>
      </c>
      <c r="C40" s="30">
        <v>1</v>
      </c>
      <c r="D40" s="30">
        <v>1</v>
      </c>
      <c r="E40" s="30">
        <v>0</v>
      </c>
      <c r="F40" s="30">
        <v>0</v>
      </c>
      <c r="G40" s="30">
        <v>1</v>
      </c>
      <c r="H40" s="30">
        <v>0</v>
      </c>
      <c r="I40" s="30">
        <v>0</v>
      </c>
      <c r="J40" s="30">
        <v>1</v>
      </c>
      <c r="K40" s="30">
        <v>0</v>
      </c>
      <c r="L40" s="30">
        <v>0</v>
      </c>
      <c r="M40" s="30">
        <v>4</v>
      </c>
    </row>
    <row r="41" spans="1:13" ht="15">
      <c r="A41" s="29" t="s">
        <v>349</v>
      </c>
      <c r="B41" s="29" t="s">
        <v>350</v>
      </c>
      <c r="C41" s="30">
        <v>0</v>
      </c>
      <c r="D41" s="30">
        <v>1</v>
      </c>
      <c r="E41" s="30">
        <v>0</v>
      </c>
      <c r="F41" s="30">
        <v>0</v>
      </c>
      <c r="G41" s="30">
        <v>0</v>
      </c>
      <c r="H41" s="30">
        <v>0</v>
      </c>
      <c r="I41" s="30">
        <v>0</v>
      </c>
      <c r="J41" s="30">
        <v>0</v>
      </c>
      <c r="K41" s="30">
        <v>2</v>
      </c>
      <c r="L41" s="30">
        <v>0</v>
      </c>
      <c r="M41" s="30">
        <v>3</v>
      </c>
    </row>
    <row r="42" spans="1:13" ht="15">
      <c r="A42" s="29" t="s">
        <v>340</v>
      </c>
      <c r="B42" s="29" t="s">
        <v>19</v>
      </c>
      <c r="C42" s="30">
        <v>0</v>
      </c>
      <c r="D42" s="30">
        <v>3</v>
      </c>
      <c r="E42" s="30">
        <v>0</v>
      </c>
      <c r="F42" s="30">
        <v>0</v>
      </c>
      <c r="G42" s="30">
        <v>0</v>
      </c>
      <c r="H42" s="30">
        <v>0</v>
      </c>
      <c r="I42" s="30">
        <v>0</v>
      </c>
      <c r="J42" s="30">
        <v>0</v>
      </c>
      <c r="K42" s="30">
        <v>0</v>
      </c>
      <c r="L42" s="30">
        <v>0</v>
      </c>
      <c r="M42" s="30">
        <v>3</v>
      </c>
    </row>
    <row r="43" spans="1:13" ht="15">
      <c r="A43" s="29" t="s">
        <v>347</v>
      </c>
      <c r="B43" s="29" t="s">
        <v>325</v>
      </c>
      <c r="C43" s="30">
        <v>0</v>
      </c>
      <c r="D43" s="30">
        <v>2</v>
      </c>
      <c r="E43" s="30">
        <v>0</v>
      </c>
      <c r="F43" s="30">
        <v>0</v>
      </c>
      <c r="G43" s="30">
        <v>1</v>
      </c>
      <c r="H43" s="30">
        <v>0</v>
      </c>
      <c r="I43" s="30">
        <v>0</v>
      </c>
      <c r="J43" s="30">
        <v>0</v>
      </c>
      <c r="K43" s="30">
        <v>0</v>
      </c>
      <c r="L43" s="30">
        <v>0</v>
      </c>
      <c r="M43" s="30">
        <v>3</v>
      </c>
    </row>
    <row r="44" spans="1:13" ht="15">
      <c r="A44" s="29" t="s">
        <v>337</v>
      </c>
      <c r="B44" s="29" t="s">
        <v>325</v>
      </c>
      <c r="C44" s="30">
        <v>0</v>
      </c>
      <c r="D44" s="30">
        <v>2</v>
      </c>
      <c r="E44" s="30">
        <v>1</v>
      </c>
      <c r="F44" s="30">
        <v>0</v>
      </c>
      <c r="G44" s="30">
        <v>0</v>
      </c>
      <c r="H44" s="30">
        <v>0</v>
      </c>
      <c r="I44" s="30">
        <v>0</v>
      </c>
      <c r="J44" s="30">
        <v>0</v>
      </c>
      <c r="K44" s="30">
        <v>0</v>
      </c>
      <c r="L44" s="30">
        <v>0</v>
      </c>
      <c r="M44" s="30">
        <v>3</v>
      </c>
    </row>
    <row r="45" spans="1:13" ht="15">
      <c r="A45" s="29" t="s">
        <v>341</v>
      </c>
      <c r="B45" s="29" t="s">
        <v>70</v>
      </c>
      <c r="C45" s="30">
        <v>0</v>
      </c>
      <c r="D45" s="30">
        <v>3</v>
      </c>
      <c r="E45" s="30">
        <v>0</v>
      </c>
      <c r="F45" s="30">
        <v>0</v>
      </c>
      <c r="G45" s="30">
        <v>0</v>
      </c>
      <c r="H45" s="30">
        <v>0</v>
      </c>
      <c r="I45" s="30">
        <v>0</v>
      </c>
      <c r="J45" s="30">
        <v>0</v>
      </c>
      <c r="K45" s="30">
        <v>0</v>
      </c>
      <c r="L45" s="30">
        <v>0</v>
      </c>
      <c r="M45" s="30">
        <v>3</v>
      </c>
    </row>
    <row r="46" spans="1:13" ht="15">
      <c r="A46" s="29" t="s">
        <v>339</v>
      </c>
      <c r="B46" s="29" t="s">
        <v>109</v>
      </c>
      <c r="C46" s="30">
        <v>0</v>
      </c>
      <c r="D46" s="30">
        <v>3</v>
      </c>
      <c r="E46" s="30">
        <v>0</v>
      </c>
      <c r="F46" s="30">
        <v>0</v>
      </c>
      <c r="G46" s="30">
        <v>0</v>
      </c>
      <c r="H46" s="30">
        <v>0</v>
      </c>
      <c r="I46" s="30">
        <v>0</v>
      </c>
      <c r="J46" s="30">
        <v>0</v>
      </c>
      <c r="K46" s="30">
        <v>0</v>
      </c>
      <c r="L46" s="30">
        <v>0</v>
      </c>
      <c r="M46" s="30">
        <v>3</v>
      </c>
    </row>
    <row r="47" spans="1:13" ht="15">
      <c r="A47" s="29" t="s">
        <v>30</v>
      </c>
      <c r="B47" s="29" t="s">
        <v>18</v>
      </c>
      <c r="C47" s="30">
        <v>1</v>
      </c>
      <c r="D47" s="30">
        <v>0</v>
      </c>
      <c r="E47" s="30">
        <v>0</v>
      </c>
      <c r="F47" s="30">
        <v>0</v>
      </c>
      <c r="G47" s="30">
        <v>0</v>
      </c>
      <c r="H47" s="30">
        <v>1</v>
      </c>
      <c r="I47" s="30">
        <v>0</v>
      </c>
      <c r="J47" s="30">
        <v>0</v>
      </c>
      <c r="K47" s="30">
        <v>0</v>
      </c>
      <c r="L47" s="30">
        <v>0.5</v>
      </c>
      <c r="M47" s="30">
        <v>2.5</v>
      </c>
    </row>
    <row r="48" spans="1:13" ht="15">
      <c r="A48" s="29" t="s">
        <v>342</v>
      </c>
      <c r="B48" s="29" t="s">
        <v>85</v>
      </c>
      <c r="C48" s="30">
        <v>0</v>
      </c>
      <c r="D48" s="30">
        <v>2</v>
      </c>
      <c r="E48" s="30">
        <v>0</v>
      </c>
      <c r="F48" s="30">
        <v>0</v>
      </c>
      <c r="G48" s="30">
        <v>0</v>
      </c>
      <c r="H48" s="30">
        <v>0</v>
      </c>
      <c r="I48" s="30">
        <v>0</v>
      </c>
      <c r="J48" s="30">
        <v>0</v>
      </c>
      <c r="K48" s="30">
        <v>0</v>
      </c>
      <c r="L48" s="30">
        <v>0.5</v>
      </c>
      <c r="M48" s="30">
        <v>2.5</v>
      </c>
    </row>
    <row r="49" spans="1:13" ht="15">
      <c r="A49" s="29" t="s">
        <v>293</v>
      </c>
      <c r="B49" s="29" t="s">
        <v>73</v>
      </c>
      <c r="C49" s="30">
        <v>2</v>
      </c>
      <c r="D49" s="30">
        <v>0</v>
      </c>
      <c r="E49" s="30">
        <v>0</v>
      </c>
      <c r="F49" s="30">
        <v>0</v>
      </c>
      <c r="G49" s="30">
        <v>0</v>
      </c>
      <c r="H49" s="30">
        <v>0</v>
      </c>
      <c r="I49" s="30">
        <v>0</v>
      </c>
      <c r="J49" s="30">
        <v>0</v>
      </c>
      <c r="K49" s="30">
        <v>0</v>
      </c>
      <c r="L49" s="30">
        <v>0</v>
      </c>
      <c r="M49" s="30">
        <v>2</v>
      </c>
    </row>
    <row r="50" spans="1:13" ht="15">
      <c r="A50" s="29" t="s">
        <v>343</v>
      </c>
      <c r="B50" s="29" t="s">
        <v>319</v>
      </c>
      <c r="C50" s="30">
        <v>0</v>
      </c>
      <c r="D50" s="30">
        <v>2</v>
      </c>
      <c r="E50" s="30">
        <v>0</v>
      </c>
      <c r="F50" s="30">
        <v>0</v>
      </c>
      <c r="G50" s="30">
        <v>0</v>
      </c>
      <c r="H50" s="30">
        <v>0</v>
      </c>
      <c r="I50" s="30">
        <v>0</v>
      </c>
      <c r="J50" s="30">
        <v>0</v>
      </c>
      <c r="K50" s="30">
        <v>0</v>
      </c>
      <c r="L50" s="30">
        <v>0</v>
      </c>
      <c r="M50" s="30">
        <v>2</v>
      </c>
    </row>
    <row r="51" spans="1:13" ht="15">
      <c r="A51" s="29" t="s">
        <v>15</v>
      </c>
      <c r="B51" s="29" t="s">
        <v>20</v>
      </c>
      <c r="C51" s="30">
        <v>2</v>
      </c>
      <c r="D51" s="30">
        <v>0</v>
      </c>
      <c r="E51" s="30">
        <v>0</v>
      </c>
      <c r="F51" s="30">
        <v>0</v>
      </c>
      <c r="G51" s="30">
        <v>0</v>
      </c>
      <c r="H51" s="30">
        <v>0</v>
      </c>
      <c r="I51" s="30">
        <v>0</v>
      </c>
      <c r="J51" s="30">
        <v>0</v>
      </c>
      <c r="K51" s="30">
        <v>0</v>
      </c>
      <c r="L51" s="30">
        <v>0</v>
      </c>
      <c r="M51" s="30">
        <v>2</v>
      </c>
    </row>
    <row r="52" spans="1:13" ht="15">
      <c r="A52" s="29" t="s">
        <v>28</v>
      </c>
      <c r="B52" s="29" t="s">
        <v>75</v>
      </c>
      <c r="C52" s="30">
        <v>2</v>
      </c>
      <c r="D52" s="30">
        <v>0</v>
      </c>
      <c r="E52" s="30">
        <v>0</v>
      </c>
      <c r="F52" s="30">
        <v>0</v>
      </c>
      <c r="G52" s="30">
        <v>0</v>
      </c>
      <c r="H52" s="30">
        <v>0</v>
      </c>
      <c r="I52" s="30">
        <v>0</v>
      </c>
      <c r="J52" s="30">
        <v>0</v>
      </c>
      <c r="K52" s="30">
        <v>0</v>
      </c>
      <c r="L52" s="30">
        <v>0</v>
      </c>
      <c r="M52" s="30">
        <v>2</v>
      </c>
    </row>
    <row r="53" spans="1:13" ht="15">
      <c r="A53" s="29" t="s">
        <v>344</v>
      </c>
      <c r="B53" s="29" t="s">
        <v>96</v>
      </c>
      <c r="C53" s="30">
        <v>0</v>
      </c>
      <c r="D53" s="30">
        <v>2</v>
      </c>
      <c r="E53" s="30">
        <v>0</v>
      </c>
      <c r="F53" s="30">
        <v>0</v>
      </c>
      <c r="G53" s="30">
        <v>0</v>
      </c>
      <c r="H53" s="30">
        <v>0</v>
      </c>
      <c r="I53" s="30">
        <v>0</v>
      </c>
      <c r="J53" s="30">
        <v>0</v>
      </c>
      <c r="K53" s="30">
        <v>0</v>
      </c>
      <c r="L53" s="30">
        <v>0</v>
      </c>
      <c r="M53" s="30">
        <v>2</v>
      </c>
    </row>
    <row r="54" spans="1:13" ht="15">
      <c r="A54" s="29" t="s">
        <v>345</v>
      </c>
      <c r="B54" s="29" t="s">
        <v>70</v>
      </c>
      <c r="C54" s="30">
        <v>0</v>
      </c>
      <c r="D54" s="30">
        <v>2</v>
      </c>
      <c r="E54" s="30">
        <v>0</v>
      </c>
      <c r="F54" s="30">
        <v>0</v>
      </c>
      <c r="G54" s="30">
        <v>0</v>
      </c>
      <c r="H54" s="30">
        <v>0</v>
      </c>
      <c r="I54" s="30">
        <v>0</v>
      </c>
      <c r="J54" s="30">
        <v>0</v>
      </c>
      <c r="K54" s="30">
        <v>0</v>
      </c>
      <c r="L54" s="30">
        <v>0</v>
      </c>
      <c r="M54" s="30">
        <v>2</v>
      </c>
    </row>
    <row r="55" spans="1:13" ht="15">
      <c r="A55" s="29" t="s">
        <v>348</v>
      </c>
      <c r="B55" s="29" t="s">
        <v>79</v>
      </c>
      <c r="C55" s="30">
        <v>0</v>
      </c>
      <c r="D55" s="30">
        <v>1</v>
      </c>
      <c r="E55" s="30">
        <v>0</v>
      </c>
      <c r="F55" s="30">
        <v>0</v>
      </c>
      <c r="G55" s="30">
        <v>0</v>
      </c>
      <c r="H55" s="30">
        <v>1</v>
      </c>
      <c r="I55" s="30">
        <v>0</v>
      </c>
      <c r="J55" s="30">
        <v>0</v>
      </c>
      <c r="K55" s="30">
        <v>0</v>
      </c>
      <c r="L55" s="30">
        <v>0</v>
      </c>
      <c r="M55" s="30">
        <v>2</v>
      </c>
    </row>
    <row r="56" spans="1:13" ht="15">
      <c r="A56" s="29" t="s">
        <v>122</v>
      </c>
      <c r="B56" s="29" t="s">
        <v>72</v>
      </c>
      <c r="C56" s="30">
        <v>1</v>
      </c>
      <c r="D56" s="30">
        <v>1</v>
      </c>
      <c r="E56" s="30">
        <v>0</v>
      </c>
      <c r="F56" s="30">
        <v>0</v>
      </c>
      <c r="G56" s="30">
        <v>0</v>
      </c>
      <c r="H56" s="30">
        <v>0</v>
      </c>
      <c r="I56" s="30">
        <v>0</v>
      </c>
      <c r="J56" s="30">
        <v>0</v>
      </c>
      <c r="K56" s="30">
        <v>0</v>
      </c>
      <c r="L56" s="30">
        <v>0</v>
      </c>
      <c r="M56" s="30">
        <v>2</v>
      </c>
    </row>
    <row r="57" spans="1:13" ht="15">
      <c r="A57" s="29" t="s">
        <v>296</v>
      </c>
      <c r="B57" s="29" t="s">
        <v>79</v>
      </c>
      <c r="C57" s="30">
        <v>1</v>
      </c>
      <c r="D57" s="30">
        <v>1</v>
      </c>
      <c r="E57" s="30">
        <v>0</v>
      </c>
      <c r="F57" s="30">
        <v>0</v>
      </c>
      <c r="G57" s="30">
        <v>0</v>
      </c>
      <c r="H57" s="30">
        <v>0</v>
      </c>
      <c r="I57" s="30">
        <v>0</v>
      </c>
      <c r="J57" s="30">
        <v>0</v>
      </c>
      <c r="K57" s="30">
        <v>0</v>
      </c>
      <c r="L57" s="30">
        <v>0</v>
      </c>
      <c r="M57" s="30">
        <v>2</v>
      </c>
    </row>
    <row r="58" spans="1:13" ht="15">
      <c r="A58" s="29" t="s">
        <v>468</v>
      </c>
      <c r="B58" s="29" t="s">
        <v>75</v>
      </c>
      <c r="C58" s="30">
        <v>0</v>
      </c>
      <c r="D58" s="30">
        <v>0</v>
      </c>
      <c r="E58" s="30">
        <v>0</v>
      </c>
      <c r="F58" s="30">
        <v>0</v>
      </c>
      <c r="G58" s="30">
        <v>0</v>
      </c>
      <c r="H58" s="30">
        <v>0</v>
      </c>
      <c r="I58" s="30">
        <v>0</v>
      </c>
      <c r="J58" s="30">
        <v>0</v>
      </c>
      <c r="K58" s="30">
        <v>1</v>
      </c>
      <c r="L58" s="30">
        <v>0</v>
      </c>
      <c r="M58" s="30">
        <v>1</v>
      </c>
    </row>
    <row r="59" spans="1:13" ht="15">
      <c r="A59" s="29" t="s">
        <v>467</v>
      </c>
      <c r="B59" s="29" t="s">
        <v>325</v>
      </c>
      <c r="C59" s="30">
        <v>0</v>
      </c>
      <c r="D59" s="30">
        <v>0</v>
      </c>
      <c r="E59" s="30">
        <v>0</v>
      </c>
      <c r="F59" s="30">
        <v>0</v>
      </c>
      <c r="G59" s="30">
        <v>0</v>
      </c>
      <c r="H59" s="30">
        <v>0</v>
      </c>
      <c r="I59" s="30">
        <v>0</v>
      </c>
      <c r="J59" s="30">
        <v>0</v>
      </c>
      <c r="K59" s="30">
        <v>1</v>
      </c>
      <c r="L59" s="30">
        <v>0</v>
      </c>
      <c r="M59" s="30">
        <v>1</v>
      </c>
    </row>
    <row r="60" spans="1:13" ht="15">
      <c r="A60" s="29" t="s">
        <v>469</v>
      </c>
      <c r="B60" s="29" t="s">
        <v>104</v>
      </c>
      <c r="C60" s="30">
        <v>0</v>
      </c>
      <c r="D60" s="30">
        <v>0</v>
      </c>
      <c r="E60" s="30">
        <v>0</v>
      </c>
      <c r="F60" s="30">
        <v>0</v>
      </c>
      <c r="G60" s="30">
        <v>0</v>
      </c>
      <c r="H60" s="30">
        <v>0</v>
      </c>
      <c r="I60" s="30">
        <v>0</v>
      </c>
      <c r="J60" s="30">
        <v>1</v>
      </c>
      <c r="K60" s="30">
        <v>0</v>
      </c>
      <c r="L60" s="30">
        <v>0</v>
      </c>
      <c r="M60" s="30">
        <v>1</v>
      </c>
    </row>
    <row r="61" spans="1:13" ht="15">
      <c r="A61" s="29" t="s">
        <v>186</v>
      </c>
      <c r="B61" s="29" t="s">
        <v>17</v>
      </c>
      <c r="C61" s="30">
        <v>1</v>
      </c>
      <c r="D61" s="30">
        <v>0</v>
      </c>
      <c r="E61" s="30">
        <v>0</v>
      </c>
      <c r="F61" s="30">
        <v>0</v>
      </c>
      <c r="G61" s="30">
        <v>0</v>
      </c>
      <c r="H61" s="30">
        <v>0</v>
      </c>
      <c r="I61" s="30">
        <v>0</v>
      </c>
      <c r="J61" s="30">
        <v>0</v>
      </c>
      <c r="K61" s="30">
        <v>0</v>
      </c>
      <c r="L61" s="30">
        <v>0</v>
      </c>
      <c r="M61" s="30">
        <v>1</v>
      </c>
    </row>
    <row r="62" spans="1:13" ht="15">
      <c r="A62" s="29" t="s">
        <v>356</v>
      </c>
      <c r="B62" s="29" t="s">
        <v>325</v>
      </c>
      <c r="C62" s="30">
        <v>0</v>
      </c>
      <c r="D62" s="30">
        <v>1</v>
      </c>
      <c r="E62" s="30">
        <v>0</v>
      </c>
      <c r="F62" s="30">
        <v>0</v>
      </c>
      <c r="G62" s="30">
        <v>0</v>
      </c>
      <c r="H62" s="30">
        <v>0</v>
      </c>
      <c r="I62" s="30">
        <v>0</v>
      </c>
      <c r="J62" s="30">
        <v>0</v>
      </c>
      <c r="K62" s="30">
        <v>0</v>
      </c>
      <c r="L62" s="30">
        <v>0</v>
      </c>
      <c r="M62" s="30">
        <v>1</v>
      </c>
    </row>
    <row r="63" spans="1:13" ht="15">
      <c r="A63" s="44" t="s">
        <v>355</v>
      </c>
      <c r="B63" s="44" t="s">
        <v>79</v>
      </c>
      <c r="C63" s="45">
        <v>0</v>
      </c>
      <c r="D63" s="45">
        <v>1</v>
      </c>
      <c r="E63" s="45">
        <v>0</v>
      </c>
      <c r="F63" s="45">
        <v>0</v>
      </c>
      <c r="G63" s="45">
        <v>0</v>
      </c>
      <c r="H63" s="45">
        <v>0</v>
      </c>
      <c r="I63" s="45">
        <v>0</v>
      </c>
      <c r="J63" s="45">
        <v>0</v>
      </c>
      <c r="K63" s="45">
        <v>0</v>
      </c>
      <c r="L63" s="45">
        <v>0</v>
      </c>
      <c r="M63" s="45">
        <v>1</v>
      </c>
    </row>
    <row r="64" spans="1:13" ht="15">
      <c r="A64" s="44" t="s">
        <v>353</v>
      </c>
      <c r="B64" s="44" t="s">
        <v>92</v>
      </c>
      <c r="C64" s="45">
        <v>0</v>
      </c>
      <c r="D64" s="45">
        <v>1</v>
      </c>
      <c r="E64" s="45">
        <v>0</v>
      </c>
      <c r="F64" s="45">
        <v>0</v>
      </c>
      <c r="G64" s="45">
        <v>0</v>
      </c>
      <c r="H64" s="45">
        <v>0</v>
      </c>
      <c r="I64" s="45">
        <v>0</v>
      </c>
      <c r="J64" s="45">
        <v>0</v>
      </c>
      <c r="K64" s="45">
        <v>0</v>
      </c>
      <c r="L64" s="45">
        <v>0</v>
      </c>
      <c r="M64" s="45">
        <v>1</v>
      </c>
    </row>
    <row r="65" spans="1:13" ht="15">
      <c r="A65" s="29" t="s">
        <v>447</v>
      </c>
      <c r="B65" s="29" t="s">
        <v>79</v>
      </c>
      <c r="C65" s="30">
        <v>0</v>
      </c>
      <c r="D65" s="30">
        <v>0</v>
      </c>
      <c r="E65" s="30">
        <v>0</v>
      </c>
      <c r="F65" s="30">
        <v>0</v>
      </c>
      <c r="G65" s="30">
        <v>0</v>
      </c>
      <c r="H65" s="30">
        <v>1</v>
      </c>
      <c r="I65" s="30">
        <v>0</v>
      </c>
      <c r="J65" s="30">
        <v>0</v>
      </c>
      <c r="K65" s="30">
        <v>0</v>
      </c>
      <c r="L65" s="30">
        <v>0</v>
      </c>
      <c r="M65" s="30">
        <v>1</v>
      </c>
    </row>
    <row r="66" spans="1:13" ht="15">
      <c r="A66" s="29" t="s">
        <v>446</v>
      </c>
      <c r="B66" s="29" t="s">
        <v>82</v>
      </c>
      <c r="C66" s="30">
        <v>0</v>
      </c>
      <c r="D66" s="30">
        <v>0</v>
      </c>
      <c r="E66" s="30">
        <v>0</v>
      </c>
      <c r="F66" s="30">
        <v>0</v>
      </c>
      <c r="G66" s="30">
        <v>0</v>
      </c>
      <c r="H66" s="30">
        <v>1</v>
      </c>
      <c r="I66" s="30">
        <v>0</v>
      </c>
      <c r="J66" s="30">
        <v>0</v>
      </c>
      <c r="K66" s="30">
        <v>0</v>
      </c>
      <c r="L66" s="30">
        <v>0</v>
      </c>
      <c r="M66" s="30">
        <v>1</v>
      </c>
    </row>
    <row r="67" spans="1:13" ht="15">
      <c r="A67" s="29" t="s">
        <v>354</v>
      </c>
      <c r="B67" s="29" t="s">
        <v>70</v>
      </c>
      <c r="C67" s="30">
        <v>0</v>
      </c>
      <c r="D67" s="30">
        <v>1</v>
      </c>
      <c r="E67" s="30">
        <v>0</v>
      </c>
      <c r="F67" s="30">
        <v>0</v>
      </c>
      <c r="G67" s="30">
        <v>0</v>
      </c>
      <c r="H67" s="30">
        <v>0</v>
      </c>
      <c r="I67" s="30">
        <v>0</v>
      </c>
      <c r="J67" s="30">
        <v>0</v>
      </c>
      <c r="K67" s="30">
        <v>0</v>
      </c>
      <c r="L67" s="30">
        <v>0</v>
      </c>
      <c r="M67" s="30">
        <v>1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r:id="rId3"/>
  <headerFooter>
    <oddHeader>&amp;C&amp;A</oddHeader>
    <oddFooter>&amp;C&amp;F</oddFooter>
  </headerFooter>
  <drawing r:id="rId2"/>
  <tableParts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6"/>
  <sheetViews>
    <sheetView zoomScalePageLayoutView="0" workbookViewId="0" topLeftCell="A1">
      <selection activeCell="O5" sqref="O5"/>
    </sheetView>
  </sheetViews>
  <sheetFormatPr defaultColWidth="9.140625" defaultRowHeight="15"/>
  <cols>
    <col min="1" max="1" width="20.00390625" style="0" bestFit="1" customWidth="1"/>
    <col min="2" max="2" width="35.8515625" style="1" bestFit="1" customWidth="1"/>
    <col min="3" max="5" width="4.28125" style="0" customWidth="1"/>
    <col min="6" max="12" width="4.28125" style="26" customWidth="1"/>
    <col min="13" max="13" width="5.00390625" style="26" bestFit="1" customWidth="1"/>
  </cols>
  <sheetData>
    <row r="1" spans="1:13" ht="94.5" customHeight="1">
      <c r="A1" t="s">
        <v>0</v>
      </c>
      <c r="B1" t="s">
        <v>16</v>
      </c>
      <c r="C1" s="5" t="s">
        <v>275</v>
      </c>
      <c r="D1" s="5" t="s">
        <v>282</v>
      </c>
      <c r="E1" s="5" t="s">
        <v>283</v>
      </c>
      <c r="F1" s="5" t="s">
        <v>288</v>
      </c>
      <c r="G1" s="5" t="s">
        <v>276</v>
      </c>
      <c r="H1" s="5" t="s">
        <v>278</v>
      </c>
      <c r="I1" s="5" t="s">
        <v>284</v>
      </c>
      <c r="J1" s="5" t="s">
        <v>285</v>
      </c>
      <c r="K1" s="5" t="s">
        <v>279</v>
      </c>
      <c r="L1" s="5" t="s">
        <v>281</v>
      </c>
      <c r="M1" s="5" t="s">
        <v>25</v>
      </c>
    </row>
    <row r="2" spans="1:13" ht="15">
      <c r="A2" s="22" t="s">
        <v>43</v>
      </c>
      <c r="B2" s="22" t="s">
        <v>79</v>
      </c>
      <c r="C2" s="23">
        <v>3</v>
      </c>
      <c r="D2" s="23">
        <v>3</v>
      </c>
      <c r="E2" s="23">
        <v>5</v>
      </c>
      <c r="F2" s="27">
        <v>6</v>
      </c>
      <c r="G2" s="27">
        <v>6</v>
      </c>
      <c r="H2" s="27">
        <v>3</v>
      </c>
      <c r="I2" s="27">
        <v>1</v>
      </c>
      <c r="J2" s="27">
        <v>6</v>
      </c>
      <c r="K2" s="27">
        <v>3</v>
      </c>
      <c r="L2" s="27">
        <v>8</v>
      </c>
      <c r="M2" s="27">
        <v>44</v>
      </c>
    </row>
    <row r="3" spans="1:13" ht="15">
      <c r="A3" s="22" t="s">
        <v>63</v>
      </c>
      <c r="B3" s="22" t="s">
        <v>19</v>
      </c>
      <c r="C3" s="23">
        <v>4</v>
      </c>
      <c r="D3" s="23">
        <v>6</v>
      </c>
      <c r="E3" s="23">
        <v>6</v>
      </c>
      <c r="F3" s="27">
        <v>1</v>
      </c>
      <c r="G3" s="27">
        <v>7</v>
      </c>
      <c r="H3" s="27">
        <v>8</v>
      </c>
      <c r="I3" s="27">
        <v>8</v>
      </c>
      <c r="J3" s="27">
        <v>0</v>
      </c>
      <c r="K3" s="27">
        <v>0</v>
      </c>
      <c r="L3" s="27">
        <v>4</v>
      </c>
      <c r="M3" s="27">
        <v>44</v>
      </c>
    </row>
    <row r="4" spans="1:13" ht="15">
      <c r="A4" s="22" t="s">
        <v>110</v>
      </c>
      <c r="B4" s="22" t="s">
        <v>85</v>
      </c>
      <c r="C4" s="23">
        <v>4</v>
      </c>
      <c r="D4" s="23">
        <v>4</v>
      </c>
      <c r="E4" s="23">
        <v>3</v>
      </c>
      <c r="F4" s="27">
        <v>0</v>
      </c>
      <c r="G4" s="27">
        <v>0</v>
      </c>
      <c r="H4" s="27">
        <v>5</v>
      </c>
      <c r="I4" s="27">
        <v>3</v>
      </c>
      <c r="J4" s="27">
        <v>5</v>
      </c>
      <c r="K4" s="27">
        <v>7</v>
      </c>
      <c r="L4" s="27">
        <v>6.5</v>
      </c>
      <c r="M4" s="27">
        <v>37.5</v>
      </c>
    </row>
    <row r="5" spans="1:13" ht="15">
      <c r="A5" s="22" t="s">
        <v>38</v>
      </c>
      <c r="B5" s="22" t="s">
        <v>71</v>
      </c>
      <c r="C5" s="23">
        <v>4</v>
      </c>
      <c r="D5" s="23">
        <v>5</v>
      </c>
      <c r="E5" s="23">
        <v>2</v>
      </c>
      <c r="F5" s="27">
        <v>0</v>
      </c>
      <c r="G5" s="27">
        <v>0</v>
      </c>
      <c r="H5" s="27">
        <v>4</v>
      </c>
      <c r="I5" s="27">
        <v>5</v>
      </c>
      <c r="J5" s="27">
        <v>2</v>
      </c>
      <c r="K5" s="27">
        <v>0</v>
      </c>
      <c r="L5" s="27">
        <v>7</v>
      </c>
      <c r="M5" s="27">
        <v>29</v>
      </c>
    </row>
    <row r="6" spans="1:13" ht="15">
      <c r="A6" s="22" t="s">
        <v>112</v>
      </c>
      <c r="B6" s="22" t="s">
        <v>85</v>
      </c>
      <c r="C6" s="23">
        <v>3</v>
      </c>
      <c r="D6" s="23">
        <v>4</v>
      </c>
      <c r="E6" s="23">
        <v>2</v>
      </c>
      <c r="F6" s="27">
        <v>0</v>
      </c>
      <c r="G6" s="27">
        <v>7</v>
      </c>
      <c r="H6" s="27">
        <v>6</v>
      </c>
      <c r="I6" s="27">
        <v>2</v>
      </c>
      <c r="J6" s="27">
        <v>0</v>
      </c>
      <c r="K6" s="27">
        <v>0</v>
      </c>
      <c r="L6" s="27">
        <v>4.5</v>
      </c>
      <c r="M6" s="27">
        <v>28.5</v>
      </c>
    </row>
    <row r="7" spans="1:13" ht="15">
      <c r="A7" s="22" t="s">
        <v>35</v>
      </c>
      <c r="B7" s="22" t="s">
        <v>108</v>
      </c>
      <c r="C7" s="23">
        <v>4</v>
      </c>
      <c r="D7" s="23">
        <v>5</v>
      </c>
      <c r="E7" s="23">
        <v>4</v>
      </c>
      <c r="F7" s="27">
        <v>0</v>
      </c>
      <c r="G7" s="27">
        <v>4</v>
      </c>
      <c r="H7" s="27">
        <v>4</v>
      </c>
      <c r="I7" s="27">
        <v>2</v>
      </c>
      <c r="J7" s="27">
        <v>5</v>
      </c>
      <c r="K7" s="27">
        <v>0</v>
      </c>
      <c r="L7" s="27">
        <v>0</v>
      </c>
      <c r="M7" s="27">
        <v>28</v>
      </c>
    </row>
    <row r="8" spans="1:13" ht="15">
      <c r="A8" s="22" t="s">
        <v>194</v>
      </c>
      <c r="B8" s="22" t="s">
        <v>17</v>
      </c>
      <c r="C8" s="23">
        <v>3</v>
      </c>
      <c r="D8" s="23">
        <v>3</v>
      </c>
      <c r="E8" s="23">
        <v>1</v>
      </c>
      <c r="F8" s="27">
        <v>0</v>
      </c>
      <c r="G8" s="27">
        <v>3</v>
      </c>
      <c r="H8" s="27">
        <v>6</v>
      </c>
      <c r="I8" s="27">
        <v>3</v>
      </c>
      <c r="J8" s="27">
        <v>2</v>
      </c>
      <c r="K8" s="27">
        <v>2</v>
      </c>
      <c r="L8" s="27">
        <v>4.5</v>
      </c>
      <c r="M8" s="27">
        <v>27.5</v>
      </c>
    </row>
    <row r="9" spans="1:13" ht="15">
      <c r="A9" s="22" t="s">
        <v>7</v>
      </c>
      <c r="B9" s="22" t="s">
        <v>77</v>
      </c>
      <c r="C9" s="23">
        <v>7</v>
      </c>
      <c r="D9" s="23">
        <v>9</v>
      </c>
      <c r="E9" s="23">
        <v>8</v>
      </c>
      <c r="F9" s="27">
        <v>0</v>
      </c>
      <c r="G9" s="27">
        <v>0</v>
      </c>
      <c r="H9" s="27">
        <v>0</v>
      </c>
      <c r="I9" s="27">
        <v>0</v>
      </c>
      <c r="J9" s="27">
        <v>0</v>
      </c>
      <c r="K9" s="27">
        <v>0</v>
      </c>
      <c r="L9" s="27">
        <v>3.5</v>
      </c>
      <c r="M9" s="27">
        <v>27.5</v>
      </c>
    </row>
    <row r="10" spans="1:13" ht="15">
      <c r="A10" s="22" t="s">
        <v>37</v>
      </c>
      <c r="B10" s="22" t="s">
        <v>17</v>
      </c>
      <c r="C10" s="23">
        <v>5</v>
      </c>
      <c r="D10" s="23">
        <v>8</v>
      </c>
      <c r="E10" s="23">
        <v>1</v>
      </c>
      <c r="F10" s="27">
        <v>0</v>
      </c>
      <c r="G10" s="27">
        <v>4</v>
      </c>
      <c r="H10" s="27">
        <v>1</v>
      </c>
      <c r="I10" s="27">
        <v>1</v>
      </c>
      <c r="J10" s="27">
        <v>0</v>
      </c>
      <c r="K10" s="27">
        <v>0</v>
      </c>
      <c r="L10" s="27">
        <v>5.5</v>
      </c>
      <c r="M10" s="27">
        <v>25.5</v>
      </c>
    </row>
    <row r="11" spans="1:13" ht="15">
      <c r="A11" s="22" t="s">
        <v>34</v>
      </c>
      <c r="B11" s="22" t="s">
        <v>82</v>
      </c>
      <c r="C11" s="23">
        <v>5</v>
      </c>
      <c r="D11" s="23">
        <v>8</v>
      </c>
      <c r="E11" s="23">
        <v>6</v>
      </c>
      <c r="F11" s="27">
        <v>0</v>
      </c>
      <c r="G11" s="27">
        <v>0</v>
      </c>
      <c r="H11" s="27">
        <v>0</v>
      </c>
      <c r="I11" s="27">
        <v>0</v>
      </c>
      <c r="J11" s="27">
        <v>0</v>
      </c>
      <c r="K11" s="27">
        <v>0</v>
      </c>
      <c r="L11" s="27">
        <v>0.5</v>
      </c>
      <c r="M11" s="27">
        <v>19.5</v>
      </c>
    </row>
    <row r="12" spans="1:13" ht="15">
      <c r="A12" s="22" t="s">
        <v>448</v>
      </c>
      <c r="B12" s="22" t="s">
        <v>92</v>
      </c>
      <c r="C12" s="23">
        <v>0</v>
      </c>
      <c r="D12" s="23">
        <v>0</v>
      </c>
      <c r="E12" s="23">
        <v>0</v>
      </c>
      <c r="F12" s="27">
        <v>0</v>
      </c>
      <c r="G12" s="27">
        <v>0</v>
      </c>
      <c r="H12" s="27">
        <v>2</v>
      </c>
      <c r="I12" s="27">
        <v>0</v>
      </c>
      <c r="J12" s="27">
        <v>2</v>
      </c>
      <c r="K12" s="27">
        <v>6</v>
      </c>
      <c r="L12" s="27">
        <v>7</v>
      </c>
      <c r="M12" s="27">
        <v>17</v>
      </c>
    </row>
    <row r="13" spans="1:13" ht="15">
      <c r="A13" s="22" t="s">
        <v>36</v>
      </c>
      <c r="B13" s="22" t="s">
        <v>73</v>
      </c>
      <c r="C13" s="23">
        <v>1</v>
      </c>
      <c r="D13" s="23">
        <v>4</v>
      </c>
      <c r="E13" s="23">
        <v>0</v>
      </c>
      <c r="F13" s="27">
        <v>0</v>
      </c>
      <c r="G13" s="27">
        <v>2</v>
      </c>
      <c r="H13" s="27">
        <v>0</v>
      </c>
      <c r="I13" s="27">
        <v>0</v>
      </c>
      <c r="J13" s="27">
        <v>1</v>
      </c>
      <c r="K13" s="27">
        <v>5</v>
      </c>
      <c r="L13" s="27">
        <v>0</v>
      </c>
      <c r="M13" s="27">
        <v>13</v>
      </c>
    </row>
    <row r="14" spans="1:13" ht="15">
      <c r="A14" s="22" t="s">
        <v>410</v>
      </c>
      <c r="B14" s="22" t="s">
        <v>76</v>
      </c>
      <c r="C14" s="23">
        <v>0</v>
      </c>
      <c r="D14" s="23">
        <v>0</v>
      </c>
      <c r="E14" s="23">
        <v>0</v>
      </c>
      <c r="F14" s="27">
        <v>13</v>
      </c>
      <c r="G14" s="27">
        <v>0</v>
      </c>
      <c r="H14" s="27">
        <v>0</v>
      </c>
      <c r="I14" s="27">
        <v>0</v>
      </c>
      <c r="J14" s="27">
        <v>0</v>
      </c>
      <c r="K14" s="27">
        <v>0</v>
      </c>
      <c r="L14" s="27">
        <v>0</v>
      </c>
      <c r="M14" s="27">
        <v>13</v>
      </c>
    </row>
    <row r="15" spans="1:13" ht="15">
      <c r="A15" s="22" t="s">
        <v>24</v>
      </c>
      <c r="B15" s="22" t="s">
        <v>69</v>
      </c>
      <c r="C15" s="23">
        <v>3</v>
      </c>
      <c r="D15" s="23">
        <v>3</v>
      </c>
      <c r="E15" s="23">
        <v>1</v>
      </c>
      <c r="F15" s="27">
        <v>0</v>
      </c>
      <c r="G15" s="27">
        <v>4</v>
      </c>
      <c r="H15" s="27">
        <v>0</v>
      </c>
      <c r="I15" s="27">
        <v>0</v>
      </c>
      <c r="J15" s="27">
        <v>0</v>
      </c>
      <c r="K15" s="27">
        <v>0</v>
      </c>
      <c r="L15" s="27">
        <v>0</v>
      </c>
      <c r="M15" s="27">
        <v>11</v>
      </c>
    </row>
    <row r="16" spans="1:13" ht="15">
      <c r="A16" s="22" t="s">
        <v>65</v>
      </c>
      <c r="B16" s="22" t="s">
        <v>19</v>
      </c>
      <c r="C16" s="23">
        <v>1</v>
      </c>
      <c r="D16" s="23">
        <v>3</v>
      </c>
      <c r="E16" s="23">
        <v>1</v>
      </c>
      <c r="F16" s="27">
        <v>1</v>
      </c>
      <c r="G16" s="27">
        <v>0</v>
      </c>
      <c r="H16" s="27">
        <v>0</v>
      </c>
      <c r="I16" s="27">
        <v>0</v>
      </c>
      <c r="J16" s="27">
        <v>0</v>
      </c>
      <c r="K16" s="27">
        <v>0</v>
      </c>
      <c r="L16" s="27">
        <v>4</v>
      </c>
      <c r="M16" s="27">
        <v>10</v>
      </c>
    </row>
    <row r="17" spans="1:13" ht="15">
      <c r="A17" s="22" t="s">
        <v>59</v>
      </c>
      <c r="B17" s="22" t="s">
        <v>75</v>
      </c>
      <c r="C17" s="23">
        <v>1</v>
      </c>
      <c r="D17" s="23">
        <v>2</v>
      </c>
      <c r="E17" s="23">
        <v>2</v>
      </c>
      <c r="F17" s="27">
        <v>0</v>
      </c>
      <c r="G17" s="27">
        <v>0</v>
      </c>
      <c r="H17" s="27">
        <v>0</v>
      </c>
      <c r="I17" s="27">
        <v>0</v>
      </c>
      <c r="J17" s="27">
        <v>0</v>
      </c>
      <c r="K17" s="27">
        <v>2</v>
      </c>
      <c r="L17" s="27">
        <v>0</v>
      </c>
      <c r="M17" s="27">
        <v>7</v>
      </c>
    </row>
    <row r="18" spans="1:13" ht="15">
      <c r="A18" s="22" t="s">
        <v>121</v>
      </c>
      <c r="B18" s="22" t="s">
        <v>19</v>
      </c>
      <c r="C18" s="23">
        <v>1</v>
      </c>
      <c r="D18" s="23">
        <v>5</v>
      </c>
      <c r="E18" s="23">
        <v>0</v>
      </c>
      <c r="F18" s="27">
        <v>0</v>
      </c>
      <c r="G18" s="27">
        <v>1</v>
      </c>
      <c r="H18" s="27">
        <v>0</v>
      </c>
      <c r="I18" s="27">
        <v>0</v>
      </c>
      <c r="J18" s="27">
        <v>0</v>
      </c>
      <c r="K18" s="27">
        <v>0</v>
      </c>
      <c r="L18" s="27">
        <v>0</v>
      </c>
      <c r="M18" s="27">
        <v>7</v>
      </c>
    </row>
    <row r="19" spans="1:13" ht="15">
      <c r="A19" s="29" t="s">
        <v>297</v>
      </c>
      <c r="B19" s="29" t="s">
        <v>69</v>
      </c>
      <c r="C19" s="30">
        <v>2</v>
      </c>
      <c r="D19" s="30">
        <v>2</v>
      </c>
      <c r="E19" s="27">
        <v>1</v>
      </c>
      <c r="F19" s="27">
        <v>0</v>
      </c>
      <c r="G19" s="27">
        <v>0</v>
      </c>
      <c r="H19" s="27">
        <v>0</v>
      </c>
      <c r="I19" s="27">
        <v>0</v>
      </c>
      <c r="J19" s="27">
        <v>1</v>
      </c>
      <c r="K19" s="27">
        <v>0</v>
      </c>
      <c r="L19" s="27">
        <v>0</v>
      </c>
      <c r="M19" s="27">
        <v>6</v>
      </c>
    </row>
    <row r="20" spans="1:13" ht="15">
      <c r="A20" s="29" t="s">
        <v>357</v>
      </c>
      <c r="B20" s="29" t="s">
        <v>319</v>
      </c>
      <c r="C20" s="30">
        <v>0</v>
      </c>
      <c r="D20" s="30">
        <v>3</v>
      </c>
      <c r="E20" s="27">
        <v>1</v>
      </c>
      <c r="F20" s="27">
        <v>0</v>
      </c>
      <c r="G20" s="27">
        <v>0</v>
      </c>
      <c r="H20" s="27">
        <v>0</v>
      </c>
      <c r="I20" s="27">
        <v>0</v>
      </c>
      <c r="J20" s="27">
        <v>0</v>
      </c>
      <c r="K20" s="27">
        <v>0</v>
      </c>
      <c r="L20" s="27">
        <v>0.5</v>
      </c>
      <c r="M20" s="27">
        <v>4.5</v>
      </c>
    </row>
    <row r="21" spans="1:13" ht="15">
      <c r="A21" s="29" t="s">
        <v>358</v>
      </c>
      <c r="B21" s="29" t="s">
        <v>69</v>
      </c>
      <c r="C21" s="30">
        <v>0</v>
      </c>
      <c r="D21" s="30">
        <v>2</v>
      </c>
      <c r="E21" s="27">
        <v>1</v>
      </c>
      <c r="F21" s="27">
        <v>0</v>
      </c>
      <c r="G21" s="27">
        <v>0</v>
      </c>
      <c r="H21" s="27">
        <v>0</v>
      </c>
      <c r="I21" s="27">
        <v>0</v>
      </c>
      <c r="J21" s="27">
        <v>0</v>
      </c>
      <c r="K21" s="27">
        <v>0</v>
      </c>
      <c r="L21" s="27">
        <v>0</v>
      </c>
      <c r="M21" s="27">
        <v>3</v>
      </c>
    </row>
    <row r="22" spans="1:13" ht="15">
      <c r="A22" s="29" t="s">
        <v>411</v>
      </c>
      <c r="B22" s="29" t="s">
        <v>20</v>
      </c>
      <c r="C22" s="30">
        <v>0</v>
      </c>
      <c r="D22" s="30">
        <v>0</v>
      </c>
      <c r="E22" s="27">
        <v>0</v>
      </c>
      <c r="F22" s="27">
        <v>0</v>
      </c>
      <c r="G22" s="27">
        <v>1</v>
      </c>
      <c r="H22" s="27">
        <v>0</v>
      </c>
      <c r="I22" s="27">
        <v>0</v>
      </c>
      <c r="J22" s="27">
        <v>1</v>
      </c>
      <c r="K22" s="27">
        <v>0</v>
      </c>
      <c r="L22" s="27">
        <v>0</v>
      </c>
      <c r="M22" s="27">
        <v>2</v>
      </c>
    </row>
    <row r="23" spans="1:13" ht="15">
      <c r="A23" s="29" t="s">
        <v>298</v>
      </c>
      <c r="B23" s="29" t="s">
        <v>73</v>
      </c>
      <c r="C23" s="30">
        <v>1</v>
      </c>
      <c r="D23" s="30">
        <v>1</v>
      </c>
      <c r="E23" s="27">
        <v>0</v>
      </c>
      <c r="F23" s="27">
        <v>0</v>
      </c>
      <c r="G23" s="27">
        <v>0</v>
      </c>
      <c r="H23" s="27">
        <v>0</v>
      </c>
      <c r="I23" s="27">
        <v>0</v>
      </c>
      <c r="J23" s="27">
        <v>0</v>
      </c>
      <c r="K23" s="27">
        <v>0</v>
      </c>
      <c r="L23" s="27">
        <v>0</v>
      </c>
      <c r="M23" s="27">
        <v>2</v>
      </c>
    </row>
    <row r="24" spans="1:13" ht="15">
      <c r="A24" s="29" t="s">
        <v>359</v>
      </c>
      <c r="B24" s="29" t="s">
        <v>85</v>
      </c>
      <c r="C24" s="30">
        <v>0</v>
      </c>
      <c r="D24" s="30">
        <v>1</v>
      </c>
      <c r="E24" s="27">
        <v>0</v>
      </c>
      <c r="F24" s="27">
        <v>0</v>
      </c>
      <c r="G24" s="27">
        <v>0</v>
      </c>
      <c r="H24" s="27">
        <v>0</v>
      </c>
      <c r="I24" s="27">
        <v>0</v>
      </c>
      <c r="J24" s="27">
        <v>0</v>
      </c>
      <c r="K24" s="27">
        <v>0</v>
      </c>
      <c r="L24" s="27">
        <v>0.5</v>
      </c>
      <c r="M24" s="27">
        <v>1.5</v>
      </c>
    </row>
    <row r="25" spans="1:13" ht="15">
      <c r="A25" s="29" t="s">
        <v>361</v>
      </c>
      <c r="B25" s="29" t="s">
        <v>70</v>
      </c>
      <c r="C25" s="30">
        <v>0</v>
      </c>
      <c r="D25" s="30">
        <v>1</v>
      </c>
      <c r="E25" s="27">
        <v>0</v>
      </c>
      <c r="F25" s="27">
        <v>0</v>
      </c>
      <c r="G25" s="27">
        <v>0</v>
      </c>
      <c r="H25" s="27">
        <v>0</v>
      </c>
      <c r="I25" s="27">
        <v>0</v>
      </c>
      <c r="J25" s="27">
        <v>0</v>
      </c>
      <c r="K25" s="27">
        <v>0</v>
      </c>
      <c r="L25" s="27">
        <v>0</v>
      </c>
      <c r="M25" s="27">
        <v>1</v>
      </c>
    </row>
    <row r="26" spans="1:13" ht="15">
      <c r="A26" s="44" t="s">
        <v>360</v>
      </c>
      <c r="B26" s="44" t="s">
        <v>319</v>
      </c>
      <c r="C26" s="45">
        <v>0</v>
      </c>
      <c r="D26" s="45">
        <v>1</v>
      </c>
      <c r="E26" s="27">
        <v>0</v>
      </c>
      <c r="F26" s="27">
        <v>0</v>
      </c>
      <c r="G26" s="27">
        <v>0</v>
      </c>
      <c r="H26" s="27">
        <v>0</v>
      </c>
      <c r="I26" s="27">
        <v>0</v>
      </c>
      <c r="J26" s="27">
        <v>0</v>
      </c>
      <c r="K26" s="27">
        <v>0</v>
      </c>
      <c r="L26" s="27">
        <v>0</v>
      </c>
      <c r="M26" s="27">
        <v>1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r:id="rId3"/>
  <headerFooter>
    <oddHeader>&amp;C&amp;A</oddHeader>
    <oddFooter>&amp;C&amp;F</oddFooter>
  </headerFooter>
  <drawing r:id="rId2"/>
  <tableParts>
    <tablePart r:id="rId1"/>
  </tablePart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2"/>
  <sheetViews>
    <sheetView zoomScalePageLayoutView="0" workbookViewId="0" topLeftCell="A1">
      <selection activeCell="O7" sqref="O7"/>
    </sheetView>
  </sheetViews>
  <sheetFormatPr defaultColWidth="9.140625" defaultRowHeight="15"/>
  <cols>
    <col min="1" max="1" width="24.140625" style="0" bestFit="1" customWidth="1"/>
    <col min="2" max="2" width="31.28125" style="1" bestFit="1" customWidth="1"/>
    <col min="3" max="4" width="4.28125" style="0" bestFit="1" customWidth="1"/>
    <col min="5" max="11" width="4.28125" style="26" bestFit="1" customWidth="1"/>
    <col min="12" max="12" width="5.00390625" style="26" bestFit="1" customWidth="1"/>
  </cols>
  <sheetData>
    <row r="1" spans="1:12" ht="86.25" customHeight="1">
      <c r="A1" s="11" t="s">
        <v>0</v>
      </c>
      <c r="B1" s="11" t="s">
        <v>16</v>
      </c>
      <c r="C1" s="5" t="s">
        <v>275</v>
      </c>
      <c r="D1" s="5" t="s">
        <v>299</v>
      </c>
      <c r="E1" s="5" t="s">
        <v>300</v>
      </c>
      <c r="F1" s="5" t="s">
        <v>288</v>
      </c>
      <c r="G1" s="5" t="s">
        <v>276</v>
      </c>
      <c r="H1" s="5" t="s">
        <v>285</v>
      </c>
      <c r="I1" s="5" t="s">
        <v>279</v>
      </c>
      <c r="J1" s="5" t="s">
        <v>282</v>
      </c>
      <c r="K1" s="5" t="s">
        <v>281</v>
      </c>
      <c r="L1" s="12" t="s">
        <v>25</v>
      </c>
    </row>
    <row r="2" spans="1:12" ht="15">
      <c r="A2" s="15" t="s">
        <v>364</v>
      </c>
      <c r="B2" s="15" t="s">
        <v>71</v>
      </c>
      <c r="C2" s="16">
        <v>0</v>
      </c>
      <c r="D2" s="16">
        <v>7</v>
      </c>
      <c r="E2" s="16">
        <v>6</v>
      </c>
      <c r="F2" s="16">
        <v>0</v>
      </c>
      <c r="G2" s="16">
        <v>0</v>
      </c>
      <c r="H2" s="16">
        <v>9</v>
      </c>
      <c r="I2" s="16">
        <v>0</v>
      </c>
      <c r="J2" s="16">
        <v>8</v>
      </c>
      <c r="K2" s="16">
        <v>4.5</v>
      </c>
      <c r="L2" s="16">
        <v>34.5</v>
      </c>
    </row>
    <row r="3" spans="1:12" ht="15">
      <c r="A3" s="24" t="s">
        <v>10</v>
      </c>
      <c r="B3" s="24" t="s">
        <v>74</v>
      </c>
      <c r="C3" s="25">
        <v>8</v>
      </c>
      <c r="D3" s="25">
        <v>5</v>
      </c>
      <c r="E3" s="27">
        <v>5</v>
      </c>
      <c r="F3" s="27">
        <v>0</v>
      </c>
      <c r="G3" s="27">
        <v>6</v>
      </c>
      <c r="H3" s="27">
        <v>5</v>
      </c>
      <c r="I3" s="27">
        <v>0</v>
      </c>
      <c r="J3" s="27">
        <v>3</v>
      </c>
      <c r="K3" s="27">
        <v>0.5</v>
      </c>
      <c r="L3" s="27">
        <v>32.5</v>
      </c>
    </row>
    <row r="4" spans="1:12" ht="15">
      <c r="A4" s="15" t="s">
        <v>11</v>
      </c>
      <c r="B4" s="15" t="s">
        <v>82</v>
      </c>
      <c r="C4" s="16">
        <v>4</v>
      </c>
      <c r="D4" s="16">
        <v>5</v>
      </c>
      <c r="E4" s="16">
        <v>2</v>
      </c>
      <c r="F4" s="16">
        <v>1</v>
      </c>
      <c r="G4" s="16">
        <v>8</v>
      </c>
      <c r="H4" s="16">
        <v>2</v>
      </c>
      <c r="I4" s="16">
        <v>1</v>
      </c>
      <c r="J4" s="16">
        <v>5</v>
      </c>
      <c r="K4" s="16">
        <v>2</v>
      </c>
      <c r="L4" s="16">
        <v>30</v>
      </c>
    </row>
    <row r="5" spans="1:12" ht="15">
      <c r="A5" s="24" t="s">
        <v>2</v>
      </c>
      <c r="B5" s="24" t="s">
        <v>75</v>
      </c>
      <c r="C5" s="25">
        <v>3</v>
      </c>
      <c r="D5" s="25">
        <v>2</v>
      </c>
      <c r="E5" s="27">
        <v>2</v>
      </c>
      <c r="F5" s="27">
        <v>5</v>
      </c>
      <c r="G5" s="27">
        <v>4</v>
      </c>
      <c r="H5" s="27">
        <v>7</v>
      </c>
      <c r="I5" s="27">
        <v>4</v>
      </c>
      <c r="J5" s="27">
        <v>1</v>
      </c>
      <c r="K5" s="27">
        <v>0</v>
      </c>
      <c r="L5" s="27">
        <v>28</v>
      </c>
    </row>
    <row r="6" spans="1:12" ht="15">
      <c r="A6" s="24" t="s">
        <v>365</v>
      </c>
      <c r="B6" s="24" t="s">
        <v>19</v>
      </c>
      <c r="C6" s="25">
        <v>0</v>
      </c>
      <c r="D6" s="25">
        <v>5</v>
      </c>
      <c r="E6" s="27">
        <v>3</v>
      </c>
      <c r="F6" s="27">
        <v>0</v>
      </c>
      <c r="G6" s="27">
        <v>8</v>
      </c>
      <c r="H6" s="27">
        <v>0</v>
      </c>
      <c r="I6" s="27">
        <v>0</v>
      </c>
      <c r="J6" s="27">
        <v>0</v>
      </c>
      <c r="K6" s="27">
        <v>3.5</v>
      </c>
      <c r="L6" s="27">
        <v>19.5</v>
      </c>
    </row>
    <row r="7" spans="1:12" ht="15">
      <c r="A7" s="24" t="s">
        <v>66</v>
      </c>
      <c r="B7" s="24" t="s">
        <v>19</v>
      </c>
      <c r="C7" s="25">
        <v>3</v>
      </c>
      <c r="D7" s="25">
        <v>3</v>
      </c>
      <c r="E7" s="27">
        <v>1</v>
      </c>
      <c r="F7" s="27">
        <v>0</v>
      </c>
      <c r="G7" s="27">
        <v>0</v>
      </c>
      <c r="H7" s="27">
        <v>0</v>
      </c>
      <c r="I7" s="27">
        <v>3</v>
      </c>
      <c r="J7" s="27">
        <v>4</v>
      </c>
      <c r="K7" s="27">
        <v>3.5</v>
      </c>
      <c r="L7" s="27">
        <v>17.5</v>
      </c>
    </row>
    <row r="8" spans="1:12" ht="15">
      <c r="A8" s="24" t="s">
        <v>362</v>
      </c>
      <c r="B8" s="24" t="s">
        <v>17</v>
      </c>
      <c r="C8" s="25">
        <v>0</v>
      </c>
      <c r="D8" s="25">
        <v>8</v>
      </c>
      <c r="E8" s="27">
        <v>9</v>
      </c>
      <c r="F8" s="27">
        <v>0</v>
      </c>
      <c r="G8" s="27">
        <v>0</v>
      </c>
      <c r="H8" s="27">
        <v>0</v>
      </c>
      <c r="I8" s="27">
        <v>0</v>
      </c>
      <c r="J8" s="27">
        <v>0</v>
      </c>
      <c r="K8" s="27">
        <v>0</v>
      </c>
      <c r="L8" s="27">
        <v>17</v>
      </c>
    </row>
    <row r="9" spans="1:12" ht="15">
      <c r="A9" s="24" t="s">
        <v>363</v>
      </c>
      <c r="B9" s="24" t="s">
        <v>69</v>
      </c>
      <c r="C9" s="25">
        <v>0</v>
      </c>
      <c r="D9" s="25">
        <v>8</v>
      </c>
      <c r="E9" s="27">
        <v>2</v>
      </c>
      <c r="F9" s="27">
        <v>1</v>
      </c>
      <c r="G9" s="27">
        <v>0</v>
      </c>
      <c r="H9" s="27">
        <v>0</v>
      </c>
      <c r="I9" s="27">
        <v>0</v>
      </c>
      <c r="J9" s="27">
        <v>5</v>
      </c>
      <c r="K9" s="27">
        <v>0</v>
      </c>
      <c r="L9" s="27">
        <v>16</v>
      </c>
    </row>
    <row r="10" spans="1:12" ht="15">
      <c r="A10" s="24" t="s">
        <v>40</v>
      </c>
      <c r="B10" s="24" t="s">
        <v>71</v>
      </c>
      <c r="C10" s="25">
        <v>2</v>
      </c>
      <c r="D10" s="25">
        <v>2</v>
      </c>
      <c r="E10" s="27">
        <v>0</v>
      </c>
      <c r="F10" s="27">
        <v>0</v>
      </c>
      <c r="G10" s="27">
        <v>1</v>
      </c>
      <c r="H10" s="27">
        <v>1</v>
      </c>
      <c r="I10" s="27">
        <v>2</v>
      </c>
      <c r="J10" s="27">
        <v>2</v>
      </c>
      <c r="K10" s="27">
        <v>4.5</v>
      </c>
      <c r="L10" s="27">
        <v>14.5</v>
      </c>
    </row>
    <row r="11" spans="1:12" ht="15">
      <c r="A11" s="24" t="s">
        <v>175</v>
      </c>
      <c r="B11" s="24" t="s">
        <v>154</v>
      </c>
      <c r="C11" s="25">
        <v>5</v>
      </c>
      <c r="D11" s="25">
        <v>4</v>
      </c>
      <c r="E11" s="27">
        <v>2</v>
      </c>
      <c r="F11" s="27">
        <v>0</v>
      </c>
      <c r="G11" s="27">
        <v>3</v>
      </c>
      <c r="H11" s="27">
        <v>0</v>
      </c>
      <c r="I11" s="27">
        <v>0</v>
      </c>
      <c r="J11" s="27">
        <v>0</v>
      </c>
      <c r="K11" s="27">
        <v>0</v>
      </c>
      <c r="L11" s="27">
        <v>14</v>
      </c>
    </row>
    <row r="12" spans="1:12" ht="15">
      <c r="A12" s="29" t="s">
        <v>368</v>
      </c>
      <c r="B12" s="29" t="s">
        <v>71</v>
      </c>
      <c r="C12" s="30">
        <v>0</v>
      </c>
      <c r="D12" s="30">
        <v>5</v>
      </c>
      <c r="E12" s="30">
        <v>4</v>
      </c>
      <c r="F12" s="30">
        <v>0</v>
      </c>
      <c r="G12" s="30">
        <v>0</v>
      </c>
      <c r="H12" s="30">
        <v>0</v>
      </c>
      <c r="I12" s="30">
        <v>0</v>
      </c>
      <c r="J12" s="30">
        <v>0</v>
      </c>
      <c r="K12" s="30">
        <v>5</v>
      </c>
      <c r="L12" s="30">
        <v>14</v>
      </c>
    </row>
    <row r="13" spans="1:12" ht="15">
      <c r="A13" s="29" t="s">
        <v>302</v>
      </c>
      <c r="B13" s="29" t="s">
        <v>82</v>
      </c>
      <c r="C13" s="30">
        <v>2</v>
      </c>
      <c r="D13" s="30">
        <v>1</v>
      </c>
      <c r="E13" s="30">
        <v>0</v>
      </c>
      <c r="F13" s="30">
        <v>1</v>
      </c>
      <c r="G13" s="30">
        <v>2</v>
      </c>
      <c r="H13" s="30">
        <v>1</v>
      </c>
      <c r="I13" s="30">
        <v>2</v>
      </c>
      <c r="J13" s="30">
        <v>2</v>
      </c>
      <c r="K13" s="30">
        <v>1</v>
      </c>
      <c r="L13" s="30">
        <v>12</v>
      </c>
    </row>
    <row r="14" spans="1:12" ht="15">
      <c r="A14" s="29" t="s">
        <v>366</v>
      </c>
      <c r="B14" s="29" t="s">
        <v>19</v>
      </c>
      <c r="C14" s="30">
        <v>0</v>
      </c>
      <c r="D14" s="30">
        <v>5</v>
      </c>
      <c r="E14" s="30">
        <v>3</v>
      </c>
      <c r="F14" s="30">
        <v>0</v>
      </c>
      <c r="G14" s="30">
        <v>0</v>
      </c>
      <c r="H14" s="30">
        <v>3</v>
      </c>
      <c r="I14" s="30">
        <v>0</v>
      </c>
      <c r="J14" s="30">
        <v>0</v>
      </c>
      <c r="K14" s="30">
        <v>1</v>
      </c>
      <c r="L14" s="30">
        <v>12</v>
      </c>
    </row>
    <row r="15" spans="1:12" ht="15">
      <c r="A15" s="29" t="s">
        <v>371</v>
      </c>
      <c r="B15" s="29" t="s">
        <v>19</v>
      </c>
      <c r="C15" s="30">
        <v>0</v>
      </c>
      <c r="D15" s="30">
        <v>3</v>
      </c>
      <c r="E15" s="30">
        <v>6</v>
      </c>
      <c r="F15" s="30">
        <v>0</v>
      </c>
      <c r="G15" s="30">
        <v>0</v>
      </c>
      <c r="H15" s="30">
        <v>0</v>
      </c>
      <c r="I15" s="30">
        <v>0</v>
      </c>
      <c r="J15" s="30">
        <v>0</v>
      </c>
      <c r="K15" s="30">
        <v>0</v>
      </c>
      <c r="L15" s="30">
        <v>9</v>
      </c>
    </row>
    <row r="16" spans="1:12" ht="15">
      <c r="A16" s="29" t="s">
        <v>41</v>
      </c>
      <c r="B16" s="29" t="s">
        <v>69</v>
      </c>
      <c r="C16" s="30">
        <v>2</v>
      </c>
      <c r="D16" s="30">
        <v>2</v>
      </c>
      <c r="E16" s="30">
        <v>0</v>
      </c>
      <c r="F16" s="30">
        <v>0</v>
      </c>
      <c r="G16" s="30">
        <v>2</v>
      </c>
      <c r="H16" s="30">
        <v>0</v>
      </c>
      <c r="I16" s="30">
        <v>0</v>
      </c>
      <c r="J16" s="30">
        <v>1</v>
      </c>
      <c r="K16" s="30">
        <v>0</v>
      </c>
      <c r="L16" s="30">
        <v>7</v>
      </c>
    </row>
    <row r="17" spans="1:12" ht="15">
      <c r="A17" s="29" t="s">
        <v>367</v>
      </c>
      <c r="B17" s="29" t="s">
        <v>76</v>
      </c>
      <c r="C17" s="30">
        <v>0</v>
      </c>
      <c r="D17" s="30">
        <v>5</v>
      </c>
      <c r="E17" s="30">
        <v>0</v>
      </c>
      <c r="F17" s="30">
        <v>1</v>
      </c>
      <c r="G17" s="30">
        <v>0</v>
      </c>
      <c r="H17" s="30">
        <v>0</v>
      </c>
      <c r="I17" s="30">
        <v>0</v>
      </c>
      <c r="J17" s="30">
        <v>0</v>
      </c>
      <c r="K17" s="30">
        <v>0</v>
      </c>
      <c r="L17" s="30">
        <v>6</v>
      </c>
    </row>
    <row r="18" spans="1:12" ht="15">
      <c r="A18" s="29" t="s">
        <v>376</v>
      </c>
      <c r="B18" s="29" t="s">
        <v>85</v>
      </c>
      <c r="C18" s="30">
        <v>0</v>
      </c>
      <c r="D18" s="30">
        <v>1</v>
      </c>
      <c r="E18" s="30">
        <v>0</v>
      </c>
      <c r="F18" s="30">
        <v>0</v>
      </c>
      <c r="G18" s="30">
        <v>2</v>
      </c>
      <c r="H18" s="30">
        <v>0</v>
      </c>
      <c r="I18" s="30">
        <v>1</v>
      </c>
      <c r="J18" s="30">
        <v>1</v>
      </c>
      <c r="K18" s="30">
        <v>0</v>
      </c>
      <c r="L18" s="30">
        <v>5</v>
      </c>
    </row>
    <row r="19" spans="1:12" ht="15">
      <c r="A19" s="29" t="s">
        <v>369</v>
      </c>
      <c r="B19" s="29" t="s">
        <v>74</v>
      </c>
      <c r="C19" s="30">
        <v>0</v>
      </c>
      <c r="D19" s="30">
        <v>4</v>
      </c>
      <c r="E19" s="30">
        <v>1</v>
      </c>
      <c r="F19" s="30">
        <v>0</v>
      </c>
      <c r="G19" s="30">
        <v>0</v>
      </c>
      <c r="H19" s="30">
        <v>0</v>
      </c>
      <c r="I19" s="30">
        <v>0</v>
      </c>
      <c r="J19" s="30">
        <v>0</v>
      </c>
      <c r="K19" s="30">
        <v>0</v>
      </c>
      <c r="L19" s="30">
        <v>5</v>
      </c>
    </row>
    <row r="20" spans="1:12" ht="15">
      <c r="A20" s="29" t="s">
        <v>373</v>
      </c>
      <c r="B20" s="29" t="s">
        <v>76</v>
      </c>
      <c r="C20" s="30">
        <v>0</v>
      </c>
      <c r="D20" s="30">
        <v>2</v>
      </c>
      <c r="E20" s="30">
        <v>0</v>
      </c>
      <c r="F20" s="30">
        <v>1</v>
      </c>
      <c r="G20" s="30">
        <v>0</v>
      </c>
      <c r="H20" s="30">
        <v>2</v>
      </c>
      <c r="I20" s="30">
        <v>0</v>
      </c>
      <c r="J20" s="30">
        <v>0</v>
      </c>
      <c r="K20" s="30">
        <v>0</v>
      </c>
      <c r="L20" s="30">
        <v>5</v>
      </c>
    </row>
    <row r="21" spans="1:12" ht="15">
      <c r="A21" s="29" t="s">
        <v>372</v>
      </c>
      <c r="B21" s="29" t="s">
        <v>17</v>
      </c>
      <c r="C21" s="30">
        <v>0</v>
      </c>
      <c r="D21" s="30">
        <v>2</v>
      </c>
      <c r="E21" s="30">
        <v>0</v>
      </c>
      <c r="F21" s="30">
        <v>0</v>
      </c>
      <c r="G21" s="30">
        <v>0</v>
      </c>
      <c r="H21" s="30">
        <v>0</v>
      </c>
      <c r="I21" s="30">
        <v>0</v>
      </c>
      <c r="J21" s="30">
        <v>2</v>
      </c>
      <c r="K21" s="30">
        <v>0</v>
      </c>
      <c r="L21" s="30">
        <v>4</v>
      </c>
    </row>
    <row r="22" spans="1:12" ht="15">
      <c r="A22" s="29" t="s">
        <v>370</v>
      </c>
      <c r="B22" s="29" t="s">
        <v>76</v>
      </c>
      <c r="C22" s="30">
        <v>0</v>
      </c>
      <c r="D22" s="30">
        <v>3</v>
      </c>
      <c r="E22" s="30">
        <v>0</v>
      </c>
      <c r="F22" s="30">
        <v>1</v>
      </c>
      <c r="G22" s="30">
        <v>0</v>
      </c>
      <c r="H22" s="30">
        <v>0</v>
      </c>
      <c r="I22" s="30">
        <v>0</v>
      </c>
      <c r="J22" s="30">
        <v>0</v>
      </c>
      <c r="K22" s="30">
        <v>0</v>
      </c>
      <c r="L22" s="30">
        <v>4</v>
      </c>
    </row>
    <row r="23" spans="1:12" ht="15">
      <c r="A23" s="29" t="s">
        <v>173</v>
      </c>
      <c r="B23" s="29" t="s">
        <v>270</v>
      </c>
      <c r="C23" s="30">
        <v>2</v>
      </c>
      <c r="D23" s="30">
        <v>0</v>
      </c>
      <c r="E23" s="30">
        <v>0</v>
      </c>
      <c r="F23" s="30">
        <v>0</v>
      </c>
      <c r="G23" s="30">
        <v>2</v>
      </c>
      <c r="H23" s="30">
        <v>0</v>
      </c>
      <c r="I23" s="30">
        <v>0</v>
      </c>
      <c r="J23" s="30">
        <v>0</v>
      </c>
      <c r="K23" s="30">
        <v>0</v>
      </c>
      <c r="L23" s="30">
        <v>4</v>
      </c>
    </row>
    <row r="24" spans="1:12" ht="15">
      <c r="A24" s="29" t="s">
        <v>374</v>
      </c>
      <c r="B24" s="29" t="s">
        <v>85</v>
      </c>
      <c r="C24" s="30">
        <v>0</v>
      </c>
      <c r="D24" s="30">
        <v>1</v>
      </c>
      <c r="E24" s="30">
        <v>0</v>
      </c>
      <c r="F24" s="30">
        <v>0</v>
      </c>
      <c r="G24" s="30">
        <v>0</v>
      </c>
      <c r="H24" s="30">
        <v>0</v>
      </c>
      <c r="I24" s="30">
        <v>0</v>
      </c>
      <c r="J24" s="30">
        <v>1</v>
      </c>
      <c r="K24" s="30">
        <v>0.5</v>
      </c>
      <c r="L24" s="30">
        <v>2.5</v>
      </c>
    </row>
    <row r="25" spans="1:12" ht="15">
      <c r="A25" s="29" t="s">
        <v>375</v>
      </c>
      <c r="B25" s="29" t="s">
        <v>85</v>
      </c>
      <c r="C25" s="30">
        <v>0</v>
      </c>
      <c r="D25" s="30">
        <v>1</v>
      </c>
      <c r="E25" s="30">
        <v>0</v>
      </c>
      <c r="F25" s="30">
        <v>0</v>
      </c>
      <c r="G25" s="30">
        <v>0</v>
      </c>
      <c r="H25" s="30">
        <v>0</v>
      </c>
      <c r="I25" s="30">
        <v>0</v>
      </c>
      <c r="J25" s="30">
        <v>0</v>
      </c>
      <c r="K25" s="30">
        <v>1.5</v>
      </c>
      <c r="L25" s="30">
        <v>2.5</v>
      </c>
    </row>
    <row r="26" spans="1:12" ht="15">
      <c r="A26" s="29" t="s">
        <v>470</v>
      </c>
      <c r="B26" s="29" t="s">
        <v>72</v>
      </c>
      <c r="C26" s="30">
        <v>0</v>
      </c>
      <c r="D26" s="30">
        <v>0</v>
      </c>
      <c r="E26" s="30">
        <v>0</v>
      </c>
      <c r="F26" s="30">
        <v>0</v>
      </c>
      <c r="G26" s="30">
        <v>0</v>
      </c>
      <c r="H26" s="30">
        <v>1</v>
      </c>
      <c r="I26" s="30">
        <v>0</v>
      </c>
      <c r="J26" s="30">
        <v>1</v>
      </c>
      <c r="K26" s="30">
        <v>0</v>
      </c>
      <c r="L26" s="30">
        <v>2</v>
      </c>
    </row>
    <row r="27" spans="1:12" ht="15">
      <c r="A27" s="29" t="s">
        <v>413</v>
      </c>
      <c r="B27" s="29" t="s">
        <v>18</v>
      </c>
      <c r="C27" s="30">
        <v>0</v>
      </c>
      <c r="D27" s="30">
        <v>0</v>
      </c>
      <c r="E27" s="30">
        <v>0</v>
      </c>
      <c r="F27" s="30">
        <v>0</v>
      </c>
      <c r="G27" s="30">
        <v>1</v>
      </c>
      <c r="H27" s="30">
        <v>1</v>
      </c>
      <c r="I27" s="30">
        <v>0</v>
      </c>
      <c r="J27" s="30">
        <v>0</v>
      </c>
      <c r="K27" s="30">
        <v>0</v>
      </c>
      <c r="L27" s="30">
        <v>2</v>
      </c>
    </row>
    <row r="28" spans="1:12" ht="15">
      <c r="A28" s="29" t="s">
        <v>301</v>
      </c>
      <c r="B28" s="29" t="s">
        <v>92</v>
      </c>
      <c r="C28" s="30">
        <v>2</v>
      </c>
      <c r="D28" s="30">
        <v>0</v>
      </c>
      <c r="E28" s="30">
        <v>0</v>
      </c>
      <c r="F28" s="30">
        <v>0</v>
      </c>
      <c r="G28" s="30">
        <v>0</v>
      </c>
      <c r="H28" s="30">
        <v>0</v>
      </c>
      <c r="I28" s="30">
        <v>0</v>
      </c>
      <c r="J28" s="30">
        <v>0</v>
      </c>
      <c r="K28" s="30">
        <v>0</v>
      </c>
      <c r="L28" s="30">
        <v>2</v>
      </c>
    </row>
    <row r="29" spans="1:12" ht="15">
      <c r="A29" s="29" t="s">
        <v>473</v>
      </c>
      <c r="B29" s="29" t="s">
        <v>20</v>
      </c>
      <c r="C29" s="30">
        <v>0</v>
      </c>
      <c r="D29" s="30">
        <v>0</v>
      </c>
      <c r="E29" s="30">
        <v>0</v>
      </c>
      <c r="F29" s="30">
        <v>0</v>
      </c>
      <c r="G29" s="30">
        <v>0</v>
      </c>
      <c r="H29" s="30">
        <v>0</v>
      </c>
      <c r="I29" s="30">
        <v>0</v>
      </c>
      <c r="J29" s="30">
        <v>1</v>
      </c>
      <c r="K29" s="30">
        <v>0</v>
      </c>
      <c r="L29" s="30">
        <v>1</v>
      </c>
    </row>
    <row r="30" spans="1:12" ht="15">
      <c r="A30" s="29" t="s">
        <v>414</v>
      </c>
      <c r="B30" s="29" t="s">
        <v>325</v>
      </c>
      <c r="C30" s="30">
        <v>0</v>
      </c>
      <c r="D30" s="30">
        <v>0</v>
      </c>
      <c r="E30" s="30">
        <v>0</v>
      </c>
      <c r="F30" s="30">
        <v>0</v>
      </c>
      <c r="G30" s="30">
        <v>1</v>
      </c>
      <c r="H30" s="30">
        <v>0</v>
      </c>
      <c r="I30" s="30">
        <v>0</v>
      </c>
      <c r="J30" s="30">
        <v>0</v>
      </c>
      <c r="K30" s="30">
        <v>0</v>
      </c>
      <c r="L30" s="30">
        <v>1</v>
      </c>
    </row>
    <row r="31" spans="1:12" ht="15">
      <c r="A31" s="29" t="s">
        <v>377</v>
      </c>
      <c r="B31" s="29" t="s">
        <v>321</v>
      </c>
      <c r="C31" s="30">
        <v>0</v>
      </c>
      <c r="D31" s="30">
        <v>1</v>
      </c>
      <c r="E31" s="30">
        <v>0</v>
      </c>
      <c r="F31" s="30">
        <v>0</v>
      </c>
      <c r="G31" s="30">
        <v>0</v>
      </c>
      <c r="H31" s="30">
        <v>0</v>
      </c>
      <c r="I31" s="30">
        <v>0</v>
      </c>
      <c r="J31" s="30">
        <v>0</v>
      </c>
      <c r="K31" s="30">
        <v>0</v>
      </c>
      <c r="L31" s="30">
        <v>1</v>
      </c>
    </row>
    <row r="32" spans="1:12" ht="15">
      <c r="A32" s="29" t="s">
        <v>412</v>
      </c>
      <c r="B32" s="29" t="s">
        <v>76</v>
      </c>
      <c r="C32" s="30">
        <v>0</v>
      </c>
      <c r="D32" s="30">
        <v>0</v>
      </c>
      <c r="E32" s="30">
        <v>0</v>
      </c>
      <c r="F32" s="30">
        <v>1</v>
      </c>
      <c r="G32" s="30">
        <v>0</v>
      </c>
      <c r="H32" s="30">
        <v>0</v>
      </c>
      <c r="I32" s="30">
        <v>0</v>
      </c>
      <c r="J32" s="30">
        <v>0</v>
      </c>
      <c r="K32" s="30">
        <v>0</v>
      </c>
      <c r="L32" s="30">
        <v>1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orientation="portrait" paperSize="9" scale="95" r:id="rId3"/>
  <headerFooter>
    <oddHeader>&amp;C&amp;A</oddHeader>
    <oddFooter>&amp;C&amp;F</oddFooter>
  </headerFooter>
  <drawing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Lubrizol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 Wolputte, Luc</dc:creator>
  <cp:keywords/>
  <dc:description/>
  <cp:lastModifiedBy>Jan Geboes</cp:lastModifiedBy>
  <cp:lastPrinted>2015-05-07T18:08:21Z</cp:lastPrinted>
  <dcterms:created xsi:type="dcterms:W3CDTF">2012-04-04T11:58:08Z</dcterms:created>
  <dcterms:modified xsi:type="dcterms:W3CDTF">2018-12-14T23:31:40Z</dcterms:modified>
  <cp:category/>
  <cp:version/>
  <cp:contentType/>
  <cp:contentStatus/>
</cp:coreProperties>
</file>